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35" yWindow="570" windowWidth="20730" windowHeight="10260" activeTab="3"/>
  </bookViews>
  <sheets>
    <sheet name="Format Tabel Informasi" sheetId="1" r:id="rId1"/>
    <sheet name="Kalkulator Bonds (370 Hari)" sheetId="5" r:id="rId2"/>
    <sheet name="Kalkulator Bonds (3 Tahun)" sheetId="2" r:id="rId3"/>
    <sheet name="Kalkulator Bonds (5 Tahun)" sheetId="7" r:id="rId4"/>
  </sheets>
  <calcPr calcId="125725"/>
  <extLst>
    <ext uri="GoogleSheetsCustomDataVersion1">
      <go:sheetsCustomData xmlns:go="http://customooxmlschemas.google.com/" r:id="rId8" roundtripDataSignature="AMtx7mgBKczhTbGJwhVaufeSK1B3FtiuSw=="/>
    </ext>
  </extLst>
</workbook>
</file>

<file path=xl/calcChain.xml><?xml version="1.0" encoding="utf-8"?>
<calcChain xmlns="http://schemas.openxmlformats.org/spreadsheetml/2006/main">
  <c r="B13" i="5"/>
  <c r="B13" i="2" s="1"/>
  <c r="B13" i="7" s="1"/>
  <c r="C13" l="1"/>
  <c r="C34" s="1"/>
  <c r="C41"/>
  <c r="E13"/>
  <c r="D13"/>
  <c r="B14" l="1"/>
  <c r="B15" l="1"/>
  <c r="E15" s="1"/>
  <c r="D14"/>
  <c r="E14"/>
  <c r="D15" l="1"/>
  <c r="B16"/>
  <c r="E16" s="1"/>
  <c r="D16" l="1"/>
  <c r="B17"/>
  <c r="B18" l="1"/>
  <c r="D17"/>
  <c r="E17"/>
  <c r="B19" l="1"/>
  <c r="E19" s="1"/>
  <c r="D18"/>
  <c r="E18"/>
  <c r="D19" l="1"/>
  <c r="B20"/>
  <c r="E20" s="1"/>
  <c r="B21" l="1"/>
  <c r="D21" s="1"/>
  <c r="D20"/>
  <c r="B22" l="1"/>
  <c r="E21"/>
  <c r="B23" l="1"/>
  <c r="E23" s="1"/>
  <c r="D22"/>
  <c r="E22"/>
  <c r="D23" l="1"/>
  <c r="B24"/>
  <c r="E24" s="1"/>
  <c r="B25" l="1"/>
  <c r="D24"/>
  <c r="B26" l="1"/>
  <c r="D25"/>
  <c r="E25"/>
  <c r="B27" l="1"/>
  <c r="E27" s="1"/>
  <c r="D26"/>
  <c r="E26"/>
  <c r="D27" l="1"/>
  <c r="B28"/>
  <c r="E28" s="1"/>
  <c r="B29" l="1"/>
  <c r="D28"/>
  <c r="B30" l="1"/>
  <c r="D29"/>
  <c r="E29"/>
  <c r="B31" l="1"/>
  <c r="E31" s="1"/>
  <c r="D30"/>
  <c r="E30"/>
  <c r="D31" l="1"/>
  <c r="B32"/>
  <c r="E32" s="1"/>
  <c r="B33" l="1"/>
  <c r="E33" s="1"/>
  <c r="E34" s="1"/>
  <c r="D32"/>
  <c r="D33" l="1"/>
  <c r="D34" s="1"/>
  <c r="B3" i="5" l="1"/>
  <c r="B3" i="2" l="1"/>
  <c r="B3" i="7" s="1"/>
  <c r="B14" i="2" l="1"/>
  <c r="C25" i="5"/>
  <c r="E13"/>
  <c r="D13"/>
  <c r="C13"/>
  <c r="C18" s="1"/>
  <c r="B14"/>
  <c r="D14" l="1"/>
  <c r="E14"/>
  <c r="B15"/>
  <c r="B16" l="1"/>
  <c r="E16" s="1"/>
  <c r="E15"/>
  <c r="D15"/>
  <c r="D16" l="1"/>
  <c r="B17"/>
  <c r="E17" s="1"/>
  <c r="E18" s="1"/>
  <c r="D17" l="1"/>
  <c r="D18" s="1"/>
  <c r="E19" i="1"/>
  <c r="C33" i="2"/>
  <c r="E13"/>
  <c r="D13"/>
  <c r="C13"/>
  <c r="C26" s="1"/>
  <c r="D14" l="1"/>
  <c r="E14"/>
  <c r="B15"/>
  <c r="E15" s="1"/>
  <c r="B16" l="1"/>
  <c r="D15"/>
  <c r="B17" l="1"/>
  <c r="E16"/>
  <c r="D16"/>
  <c r="B18" l="1"/>
  <c r="E18" s="1"/>
  <c r="D17"/>
  <c r="E17"/>
  <c r="B19" l="1"/>
  <c r="D19" s="1"/>
  <c r="D18"/>
  <c r="E19" l="1"/>
  <c r="B20"/>
  <c r="B21" l="1"/>
  <c r="E20"/>
  <c r="D20"/>
  <c r="B22" l="1"/>
  <c r="E22" s="1"/>
  <c r="D21"/>
  <c r="E21"/>
  <c r="B23" l="1"/>
  <c r="D23" s="1"/>
  <c r="D22"/>
  <c r="E23" l="1"/>
  <c r="B24"/>
  <c r="D24" s="1"/>
  <c r="B25" l="1"/>
  <c r="D25" s="1"/>
  <c r="D26" s="1"/>
  <c r="E24"/>
  <c r="E25" l="1"/>
  <c r="E26" s="1"/>
</calcChain>
</file>

<file path=xl/sharedStrings.xml><?xml version="1.0" encoding="utf-8"?>
<sst xmlns="http://schemas.openxmlformats.org/spreadsheetml/2006/main" count="154" uniqueCount="90">
  <si>
    <t>Nama Instrumen</t>
  </si>
  <si>
    <t>Rating</t>
  </si>
  <si>
    <t>Nominal Target Penerbitan</t>
  </si>
  <si>
    <t>Pembayaran Kupon</t>
  </si>
  <si>
    <t>Setiap 3 (tiga) bulan dengan metode 30/360 day basis</t>
  </si>
  <si>
    <t>Bidang Usaha</t>
  </si>
  <si>
    <t>Jaminan</t>
  </si>
  <si>
    <t>Clean basis</t>
  </si>
  <si>
    <t>Masa Penawaran Awal</t>
  </si>
  <si>
    <t>Tanggal Pembayaran oleh Nasabah</t>
  </si>
  <si>
    <t>Nasabah wajib menyetor dana pemesanan ke MTBI pada saat penyampaian dokumen pemesanan obligasi</t>
  </si>
  <si>
    <t>Minimum Pemesanan</t>
  </si>
  <si>
    <t>Batas Waktu Pembukaan Rekening</t>
  </si>
  <si>
    <t>Nasabah yang belum memiliki rekening wajib membuka rekening maksimal 3 hari kerja sebelum masa bookbuilding ditutup</t>
  </si>
  <si>
    <t xml:space="preserve">Biaya Pemesanan </t>
  </si>
  <si>
    <t>Ilustrasi Pembayaran</t>
  </si>
  <si>
    <t>Nominal Pemesanan</t>
  </si>
  <si>
    <t>Fee</t>
  </si>
  <si>
    <t>Pajak</t>
  </si>
  <si>
    <t>Indikasi Tanggal Distribusi</t>
  </si>
  <si>
    <t>Indikasi Tanggal Pencatatan</t>
  </si>
  <si>
    <t>Pemeringkat</t>
  </si>
  <si>
    <t>Pencatatan</t>
  </si>
  <si>
    <t>PT Bursa Efek Indonesia</t>
  </si>
  <si>
    <t>Agen Pembayaran</t>
  </si>
  <si>
    <t>PT Kustodian Sentral Efek Indonesia</t>
  </si>
  <si>
    <t>SIMULASI INVESTASI</t>
  </si>
  <si>
    <t>Jangka Waktu</t>
  </si>
  <si>
    <t>3 Tahun</t>
  </si>
  <si>
    <t>Range Kupon</t>
  </si>
  <si>
    <t>(gross)</t>
  </si>
  <si>
    <t>Minimum Pembelian</t>
  </si>
  <si>
    <t>Biaya Pemesanan</t>
  </si>
  <si>
    <t>Nilai Investasi</t>
  </si>
  <si>
    <t xml:space="preserve"> </t>
  </si>
  <si>
    <t>Asumsi Kupon</t>
  </si>
  <si>
    <t>Deskripsi</t>
  </si>
  <si>
    <t>Tanggal</t>
  </si>
  <si>
    <t>Cash-Out</t>
  </si>
  <si>
    <t>Cash-In</t>
  </si>
  <si>
    <t>Peluncuran</t>
  </si>
  <si>
    <t>Kupon 1</t>
  </si>
  <si>
    <t>Kupon 2</t>
  </si>
  <si>
    <t>Kupon 3</t>
  </si>
  <si>
    <t>Kupon 4</t>
  </si>
  <si>
    <t>Kupon 5</t>
  </si>
  <si>
    <t>Kupon 6</t>
  </si>
  <si>
    <t>Kupon 7</t>
  </si>
  <si>
    <t>Kupon 8</t>
  </si>
  <si>
    <t>Kupon 9</t>
  </si>
  <si>
    <t>Kupon 10</t>
  </si>
  <si>
    <t>Kupon 11</t>
  </si>
  <si>
    <t>Kupon 12 &amp; Pelunasan</t>
  </si>
  <si>
    <t>Total</t>
  </si>
  <si>
    <t>Keterangan :</t>
  </si>
  <si>
    <t>1. Cash-out yang dibayarkan pada saat peluncuran terdiri dari nominal pemesanan plus biaya pemesanan.</t>
  </si>
  <si>
    <t>2. Cash-in pada  yang diterima saat pembayaran kupon merupakan indikasi imbal hasil setelah dipotong biaya-biaya.</t>
  </si>
  <si>
    <t>3. Biaya-biaya pada saat pembayaran kupon terdiri dari :</t>
  </si>
  <si>
    <t>- safe-keeping fee (include PPN)</t>
  </si>
  <si>
    <t>- Pajak</t>
  </si>
  <si>
    <r>
      <t>Tenor &amp; Indikasi Kupon</t>
    </r>
    <r>
      <rPr>
        <b/>
        <sz val="9"/>
        <color rgb="FFFFFFFF"/>
        <rFont val="Calibri"/>
        <family val="2"/>
      </rPr>
      <t xml:space="preserve"> </t>
    </r>
  </si>
  <si>
    <t>SIMULASI INVESTASI OBLIGASI</t>
  </si>
  <si>
    <t>Nama Obligasi</t>
  </si>
  <si>
    <t>370 Hari</t>
  </si>
  <si>
    <t>Kupon 4 &amp; Pelunasan</t>
  </si>
  <si>
    <t>Indikasi Tanggal Pembayaran</t>
  </si>
  <si>
    <t>10% setiap pembayaran kupon</t>
  </si>
  <si>
    <t>5 Tahun</t>
  </si>
  <si>
    <t>Kupon 12</t>
  </si>
  <si>
    <t>Kupon 13</t>
  </si>
  <si>
    <t>Kupon 14</t>
  </si>
  <si>
    <t>Kupon 15</t>
  </si>
  <si>
    <t>Kupon 16</t>
  </si>
  <si>
    <t>Kupon 17</t>
  </si>
  <si>
    <t>Kupon 18</t>
  </si>
  <si>
    <t>Kupon 19</t>
  </si>
  <si>
    <t>Kupon 20 &amp; Pelunasan</t>
  </si>
  <si>
    <t>Rp50 juta dan kelipatan Rp50 juta</t>
  </si>
  <si>
    <t>Obligasi Berkelanjutan V Adira Finance Tahap III Tahun 2022 dan 
Sukuk Mudharabah Berkelanjutan IV Adira Finance Tahap III Tahun 2022</t>
  </si>
  <si>
    <t>Seri A (370 hari) : 3,50% – 4,00%</t>
  </si>
  <si>
    <t>Seri B (3 tahun) : 5,00% – 6,00%</t>
  </si>
  <si>
    <t>Seri C (5 tahun) : 6.00% - 7.00%</t>
  </si>
  <si>
    <t>Finance</t>
  </si>
  <si>
    <t>PT Pemeringkat Efek Indonesia</t>
  </si>
  <si>
    <t>Obligasi idAAA (Triple A) oleh PT Pemeringkat Efek Indonesia                                                                                                                                                                                                                               Sukuk Mudharabah idAAA(sy) (Triple A Syariah) oleh PT Pemeringkat Efek Indonesia</t>
  </si>
  <si>
    <t>3,50% – 4,00%</t>
  </si>
  <si>
    <t>5,00% – 6,00%</t>
  </si>
  <si>
    <t>6,00% – 7,00%</t>
  </si>
  <si>
    <t>14 – 25 Feb 2022</t>
  </si>
  <si>
    <t xml:space="preserve">•        Obligasi: Sebanyak-banyaknya sebesar Rp1.700.000.000.000,-                            (satu trilliun tujuh ratus milliar rupiah)
•        Sukuk Ijarah: Sebanyak-banyaknya sebesar Rp300.000.000.000,-                         (tiga ratus miliar Rupiah) 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</si>
</sst>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64" formatCode="_([$Rp-421]* #,##0_);_([$Rp-421]* \(#,##0\);_([$Rp-421]* &quot;-&quot;??_);_(@_)"/>
    <numFmt numFmtId="165" formatCode="[$-409]d\-mmm\-yy"/>
    <numFmt numFmtId="166" formatCode="_(* #,##0_);_(* \(#,##0\);_(* &quot;-&quot;??_);_(@_)"/>
    <numFmt numFmtId="167" formatCode="0.000%"/>
  </numFmts>
  <fonts count="23">
    <font>
      <sz val="11"/>
      <color theme="1"/>
      <name val="Arial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11"/>
      <name val="Arial"/>
      <family val="2"/>
    </font>
    <font>
      <b/>
      <sz val="9"/>
      <color rgb="FF000000"/>
      <name val="Calibri"/>
      <family val="2"/>
    </font>
    <font>
      <b/>
      <u/>
      <sz val="9"/>
      <color rgb="FF000000"/>
      <name val="Calibri"/>
      <family val="2"/>
    </font>
    <font>
      <b/>
      <sz val="9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00"/>
        <bgColor rgb="FFFFFF00"/>
      </patternFill>
    </fill>
    <fill>
      <patternFill patternType="solid">
        <fgColor rgb="FFB6DDE8"/>
        <bgColor rgb="FFB6DDE8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6"/>
  </cellStyleXfs>
  <cellXfs count="13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65" fontId="8" fillId="6" borderId="5" xfId="0" applyNumberFormat="1" applyFont="1" applyFill="1" applyBorder="1" applyAlignment="1">
      <alignment horizontal="center" vertical="center"/>
    </xf>
    <xf numFmtId="166" fontId="1" fillId="0" borderId="5" xfId="0" applyNumberFormat="1" applyFont="1" applyBorder="1"/>
    <xf numFmtId="10" fontId="6" fillId="3" borderId="5" xfId="0" applyNumberFormat="1" applyFont="1" applyFill="1" applyBorder="1" applyAlignment="1">
      <alignment horizontal="right"/>
    </xf>
    <xf numFmtId="10" fontId="6" fillId="3" borderId="5" xfId="0" applyNumberFormat="1" applyFont="1" applyFill="1" applyBorder="1" applyAlignment="1">
      <alignment horizontal="center"/>
    </xf>
    <xf numFmtId="165" fontId="8" fillId="0" borderId="5" xfId="0" applyNumberFormat="1" applyFont="1" applyBorder="1" applyAlignment="1">
      <alignment horizontal="center" vertical="center"/>
    </xf>
    <xf numFmtId="0" fontId="1" fillId="0" borderId="5" xfId="0" applyFont="1" applyBorder="1"/>
    <xf numFmtId="166" fontId="6" fillId="0" borderId="5" xfId="0" applyNumberFormat="1" applyFont="1" applyBorder="1"/>
    <xf numFmtId="166" fontId="7" fillId="5" borderId="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10" fontId="1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left"/>
    </xf>
    <xf numFmtId="9" fontId="1" fillId="0" borderId="0" xfId="0" applyNumberFormat="1" applyFont="1" applyAlignment="1">
      <alignment horizontal="left"/>
    </xf>
    <xf numFmtId="0" fontId="9" fillId="2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vertical="center" wrapText="1"/>
    </xf>
    <xf numFmtId="0" fontId="13" fillId="3" borderId="7" xfId="0" applyFont="1" applyFill="1" applyBorder="1" applyAlignment="1">
      <alignment vertical="center" wrapText="1"/>
    </xf>
    <xf numFmtId="0" fontId="15" fillId="3" borderId="7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15" fontId="11" fillId="0" borderId="10" xfId="0" applyNumberFormat="1" applyFont="1" applyBorder="1" applyAlignment="1">
      <alignment horizontal="left" vertical="center" wrapText="1"/>
    </xf>
    <xf numFmtId="0" fontId="12" fillId="0" borderId="11" xfId="0" applyFont="1" applyBorder="1" applyAlignment="1"/>
    <xf numFmtId="0" fontId="12" fillId="0" borderId="12" xfId="0" applyFont="1" applyBorder="1" applyAlignment="1"/>
    <xf numFmtId="15" fontId="11" fillId="0" borderId="9" xfId="0" applyNumberFormat="1" applyFont="1" applyBorder="1" applyAlignment="1">
      <alignment horizontal="left" vertical="center" wrapText="1"/>
    </xf>
    <xf numFmtId="0" fontId="12" fillId="0" borderId="13" xfId="0" applyFont="1" applyBorder="1" applyAlignment="1"/>
    <xf numFmtId="0" fontId="12" fillId="0" borderId="14" xfId="0" applyFont="1" applyBorder="1" applyAlignment="1"/>
    <xf numFmtId="0" fontId="17" fillId="0" borderId="6" xfId="1" applyFont="1"/>
    <xf numFmtId="0" fontId="18" fillId="0" borderId="6" xfId="1" applyFont="1"/>
    <xf numFmtId="0" fontId="0" fillId="0" borderId="6" xfId="1" applyFont="1" applyAlignment="1"/>
    <xf numFmtId="0" fontId="19" fillId="0" borderId="6" xfId="1" applyFont="1"/>
    <xf numFmtId="0" fontId="19" fillId="0" borderId="6" xfId="1" applyFont="1" applyAlignment="1">
      <alignment horizontal="right"/>
    </xf>
    <xf numFmtId="0" fontId="20" fillId="0" borderId="6" xfId="1" applyFont="1"/>
    <xf numFmtId="164" fontId="18" fillId="0" borderId="6" xfId="1" applyNumberFormat="1" applyFont="1"/>
    <xf numFmtId="10" fontId="19" fillId="3" borderId="6" xfId="1" applyNumberFormat="1" applyFont="1" applyFill="1" applyBorder="1"/>
    <xf numFmtId="164" fontId="19" fillId="3" borderId="6" xfId="1" applyNumberFormat="1" applyFont="1" applyFill="1" applyBorder="1" applyAlignment="1">
      <alignment horizontal="right"/>
    </xf>
    <xf numFmtId="41" fontId="18" fillId="0" borderId="6" xfId="1" applyNumberFormat="1" applyFont="1"/>
    <xf numFmtId="10" fontId="19" fillId="3" borderId="6" xfId="1" applyNumberFormat="1" applyFont="1" applyFill="1" applyBorder="1" applyAlignment="1">
      <alignment horizontal="right"/>
    </xf>
    <xf numFmtId="0" fontId="19" fillId="0" borderId="6" xfId="1" applyFont="1" applyAlignment="1">
      <alignment horizontal="center"/>
    </xf>
    <xf numFmtId="165" fontId="22" fillId="0" borderId="6" xfId="1" applyNumberFormat="1" applyFont="1" applyAlignment="1">
      <alignment horizontal="center" vertical="center"/>
    </xf>
    <xf numFmtId="0" fontId="18" fillId="0" borderId="5" xfId="1" applyFont="1" applyBorder="1" applyAlignment="1">
      <alignment horizontal="center"/>
    </xf>
    <xf numFmtId="165" fontId="22" fillId="6" borderId="5" xfId="1" applyNumberFormat="1" applyFont="1" applyFill="1" applyBorder="1" applyAlignment="1">
      <alignment horizontal="center" vertical="center"/>
    </xf>
    <xf numFmtId="166" fontId="18" fillId="0" borderId="5" xfId="1" applyNumberFormat="1" applyFont="1" applyBorder="1"/>
    <xf numFmtId="10" fontId="19" fillId="3" borderId="5" xfId="1" applyNumberFormat="1" applyFont="1" applyFill="1" applyBorder="1" applyAlignment="1">
      <alignment horizontal="right"/>
    </xf>
    <xf numFmtId="10" fontId="19" fillId="3" borderId="5" xfId="1" applyNumberFormat="1" applyFont="1" applyFill="1" applyBorder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0" fontId="18" fillId="0" borderId="5" xfId="1" applyFont="1" applyBorder="1"/>
    <xf numFmtId="166" fontId="19" fillId="0" borderId="5" xfId="1" applyNumberFormat="1" applyFont="1" applyBorder="1"/>
    <xf numFmtId="166" fontId="21" fillId="5" borderId="5" xfId="1" applyNumberFormat="1" applyFont="1" applyFill="1" applyBorder="1" applyAlignment="1">
      <alignment horizontal="center" vertical="center"/>
    </xf>
    <xf numFmtId="0" fontId="18" fillId="0" borderId="6" xfId="1" applyFont="1" applyAlignment="1">
      <alignment horizontal="right"/>
    </xf>
    <xf numFmtId="10" fontId="18" fillId="0" borderId="6" xfId="1" applyNumberFormat="1" applyFont="1"/>
    <xf numFmtId="0" fontId="18" fillId="0" borderId="6" xfId="1" applyFont="1" applyAlignment="1">
      <alignment horizontal="left" wrapText="1"/>
    </xf>
    <xf numFmtId="0" fontId="18" fillId="0" borderId="6" xfId="1" quotePrefix="1" applyFont="1" applyAlignment="1">
      <alignment horizontal="left"/>
    </xf>
    <xf numFmtId="167" fontId="18" fillId="0" borderId="6" xfId="1" applyNumberFormat="1" applyFont="1" applyAlignment="1">
      <alignment horizontal="left"/>
    </xf>
    <xf numFmtId="9" fontId="18" fillId="0" borderId="6" xfId="1" applyNumberFormat="1" applyFont="1" applyAlignment="1">
      <alignment horizontal="left"/>
    </xf>
    <xf numFmtId="0" fontId="9" fillId="2" borderId="7" xfId="0" applyFont="1" applyFill="1" applyBorder="1" applyAlignment="1">
      <alignment horizontal="left" vertical="center" wrapText="1"/>
    </xf>
    <xf numFmtId="0" fontId="1" fillId="0" borderId="6" xfId="1" quotePrefix="1" applyFont="1" applyAlignment="1">
      <alignment horizontal="right"/>
    </xf>
    <xf numFmtId="0" fontId="0" fillId="0" borderId="0" xfId="0" applyFont="1" applyAlignment="1"/>
    <xf numFmtId="0" fontId="12" fillId="0" borderId="11" xfId="0" applyFont="1" applyBorder="1"/>
    <xf numFmtId="0" fontId="12" fillId="0" borderId="12" xfId="0" applyFont="1" applyBorder="1"/>
    <xf numFmtId="0" fontId="2" fillId="2" borderId="9" xfId="0" applyFont="1" applyFill="1" applyBorder="1" applyAlignment="1">
      <alignment vertical="center" wrapText="1"/>
    </xf>
    <xf numFmtId="0" fontId="0" fillId="0" borderId="0" xfId="0" applyFont="1" applyAlignment="1"/>
    <xf numFmtId="0" fontId="5" fillId="0" borderId="6" xfId="1" applyFont="1"/>
    <xf numFmtId="0" fontId="1" fillId="0" borderId="6" xfId="1" applyFont="1"/>
    <xf numFmtId="0" fontId="16" fillId="0" borderId="6" xfId="1" applyFont="1" applyAlignment="1"/>
    <xf numFmtId="0" fontId="6" fillId="0" borderId="6" xfId="1" applyFont="1"/>
    <xf numFmtId="0" fontId="6" fillId="0" borderId="6" xfId="1" applyFont="1" applyAlignment="1">
      <alignment horizontal="right"/>
    </xf>
    <xf numFmtId="0" fontId="6" fillId="0" borderId="6" xfId="1" applyFont="1" applyAlignment="1">
      <alignment horizontal="center"/>
    </xf>
    <xf numFmtId="165" fontId="8" fillId="0" borderId="6" xfId="1" applyNumberFormat="1" applyFont="1" applyAlignment="1">
      <alignment horizontal="center" vertical="center"/>
    </xf>
    <xf numFmtId="0" fontId="1" fillId="0" borderId="5" xfId="1" applyFont="1" applyBorder="1" applyAlignment="1">
      <alignment horizontal="center"/>
    </xf>
    <xf numFmtId="165" fontId="8" fillId="6" borderId="5" xfId="1" applyNumberFormat="1" applyFont="1" applyFill="1" applyBorder="1" applyAlignment="1">
      <alignment horizontal="center" vertical="center"/>
    </xf>
    <xf numFmtId="166" fontId="1" fillId="0" borderId="5" xfId="1" applyNumberFormat="1" applyFont="1" applyBorder="1"/>
    <xf numFmtId="10" fontId="6" fillId="3" borderId="5" xfId="1" applyNumberFormat="1" applyFont="1" applyFill="1" applyBorder="1" applyAlignment="1">
      <alignment horizontal="right"/>
    </xf>
    <xf numFmtId="10" fontId="6" fillId="3" borderId="5" xfId="1" applyNumberFormat="1" applyFont="1" applyFill="1" applyBorder="1" applyAlignment="1">
      <alignment horizontal="center"/>
    </xf>
    <xf numFmtId="165" fontId="8" fillId="0" borderId="5" xfId="1" applyNumberFormat="1" applyFont="1" applyBorder="1" applyAlignment="1">
      <alignment horizontal="center" vertical="center"/>
    </xf>
    <xf numFmtId="0" fontId="1" fillId="0" borderId="5" xfId="1" applyFont="1" applyBorder="1"/>
    <xf numFmtId="166" fontId="6" fillId="0" borderId="5" xfId="1" applyNumberFormat="1" applyFont="1" applyBorder="1"/>
    <xf numFmtId="166" fontId="7" fillId="5" borderId="5" xfId="1" applyNumberFormat="1" applyFont="1" applyFill="1" applyBorder="1" applyAlignment="1">
      <alignment horizontal="center" vertical="center"/>
    </xf>
    <xf numFmtId="0" fontId="1" fillId="0" borderId="6" xfId="1" applyFont="1" applyAlignment="1">
      <alignment horizontal="right"/>
    </xf>
    <xf numFmtId="10" fontId="1" fillId="0" borderId="6" xfId="1" applyNumberFormat="1" applyFont="1"/>
    <xf numFmtId="0" fontId="1" fillId="0" borderId="6" xfId="1" applyFont="1" applyAlignment="1">
      <alignment horizontal="left" wrapText="1"/>
    </xf>
    <xf numFmtId="0" fontId="1" fillId="0" borderId="6" xfId="1" quotePrefix="1" applyFont="1" applyAlignment="1">
      <alignment horizontal="left"/>
    </xf>
    <xf numFmtId="167" fontId="1" fillId="0" borderId="6" xfId="1" applyNumberFormat="1" applyFont="1" applyAlignment="1">
      <alignment horizontal="left"/>
    </xf>
    <xf numFmtId="9" fontId="1" fillId="0" borderId="6" xfId="1" applyNumberFormat="1" applyFont="1" applyAlignment="1">
      <alignment horizontal="left"/>
    </xf>
    <xf numFmtId="0" fontId="0" fillId="0" borderId="0" xfId="0" applyFont="1" applyAlignment="1"/>
    <xf numFmtId="0" fontId="10" fillId="0" borderId="6" xfId="0" applyFont="1" applyBorder="1" applyAlignment="1">
      <alignment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3" fontId="11" fillId="0" borderId="7" xfId="0" applyNumberFormat="1" applyFont="1" applyBorder="1" applyAlignment="1">
      <alignment horizontal="left" vertical="center" wrapText="1"/>
    </xf>
    <xf numFmtId="0" fontId="12" fillId="0" borderId="7" xfId="0" applyFont="1" applyBorder="1"/>
    <xf numFmtId="0" fontId="13" fillId="3" borderId="7" xfId="0" applyFont="1" applyFill="1" applyBorder="1" applyAlignment="1">
      <alignment horizontal="left" vertical="center" wrapText="1"/>
    </xf>
    <xf numFmtId="10" fontId="13" fillId="3" borderId="7" xfId="0" applyNumberFormat="1" applyFont="1" applyFill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0" fontId="12" fillId="0" borderId="15" xfId="0" applyFont="1" applyBorder="1"/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/>
    <xf numFmtId="0" fontId="14" fillId="3" borderId="7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/>
    </xf>
    <xf numFmtId="0" fontId="18" fillId="0" borderId="6" xfId="1" applyFont="1" applyAlignment="1">
      <alignment horizontal="left" wrapText="1"/>
    </xf>
    <xf numFmtId="0" fontId="0" fillId="0" borderId="6" xfId="1" applyFont="1" applyAlignment="1"/>
    <xf numFmtId="0" fontId="21" fillId="5" borderId="1" xfId="1" applyFont="1" applyFill="1" applyBorder="1" applyAlignment="1">
      <alignment horizontal="center" vertical="center"/>
    </xf>
    <xf numFmtId="0" fontId="12" fillId="0" borderId="2" xfId="1" applyFont="1" applyBorder="1"/>
    <xf numFmtId="0" fontId="21" fillId="5" borderId="1" xfId="1" applyFont="1" applyFill="1" applyBorder="1" applyAlignment="1">
      <alignment horizontal="center" vertical="center" wrapText="1"/>
    </xf>
    <xf numFmtId="0" fontId="21" fillId="5" borderId="3" xfId="1" applyFont="1" applyFill="1" applyBorder="1" applyAlignment="1">
      <alignment horizontal="center" vertical="center"/>
    </xf>
    <xf numFmtId="0" fontId="12" fillId="0" borderId="4" xfId="1" applyFont="1" applyBorder="1"/>
    <xf numFmtId="0" fontId="1" fillId="0" borderId="0" xfId="0" applyFont="1" applyAlignment="1">
      <alignment horizontal="left" wrapText="1"/>
    </xf>
    <xf numFmtId="0" fontId="0" fillId="0" borderId="0" xfId="0" applyFont="1" applyAlignment="1"/>
    <xf numFmtId="0" fontId="7" fillId="5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7" fillId="5" borderId="1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1" fillId="0" borderId="6" xfId="1" applyFont="1" applyAlignment="1">
      <alignment horizontal="left" wrapText="1"/>
    </xf>
    <xf numFmtId="0" fontId="16" fillId="0" borderId="6" xfId="1" applyFont="1" applyAlignment="1"/>
    <xf numFmtId="0" fontId="7" fillId="5" borderId="1" xfId="1" applyFont="1" applyFill="1" applyBorder="1" applyAlignment="1">
      <alignment horizontal="center" vertical="center"/>
    </xf>
    <xf numFmtId="0" fontId="4" fillId="0" borderId="2" xfId="1" applyFont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/>
    </xf>
    <xf numFmtId="0" fontId="4" fillId="0" borderId="4" xfId="1" applyFont="1" applyBorder="1"/>
    <xf numFmtId="0" fontId="12" fillId="7" borderId="7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Z1000"/>
  <sheetViews>
    <sheetView showGridLines="0" topLeftCell="A7" workbookViewId="0">
      <selection activeCell="B25" sqref="B25"/>
    </sheetView>
  </sheetViews>
  <sheetFormatPr defaultColWidth="12.625" defaultRowHeight="15" customHeight="1"/>
  <cols>
    <col min="1" max="1" width="7.625" customWidth="1"/>
    <col min="2" max="2" width="24.875" customWidth="1"/>
    <col min="3" max="3" width="15.625" customWidth="1"/>
    <col min="4" max="4" width="8.25" customWidth="1"/>
    <col min="5" max="5" width="34.875" customWidth="1"/>
    <col min="6" max="26" width="7.625" customWidth="1"/>
  </cols>
  <sheetData>
    <row r="1" spans="1:26" ht="14.25" customHeight="1">
      <c r="B1" s="1"/>
      <c r="C1" s="1"/>
      <c r="D1" s="1"/>
      <c r="E1" s="1"/>
    </row>
    <row r="2" spans="1:26" ht="29.25" customHeight="1">
      <c r="A2" s="2"/>
      <c r="B2" s="64" t="s">
        <v>0</v>
      </c>
      <c r="C2" s="97" t="s">
        <v>78</v>
      </c>
      <c r="D2" s="97"/>
      <c r="E2" s="97"/>
      <c r="F2" s="9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>
      <c r="A3" s="2"/>
      <c r="B3" s="95" t="s">
        <v>1</v>
      </c>
      <c r="C3" s="98" t="s">
        <v>84</v>
      </c>
      <c r="D3" s="99"/>
      <c r="E3" s="10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3" customFormat="1" ht="15" customHeight="1">
      <c r="A4" s="2"/>
      <c r="B4" s="96"/>
      <c r="C4" s="101"/>
      <c r="D4" s="102"/>
      <c r="E4" s="10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>
      <c r="A5" s="2"/>
      <c r="B5" s="106" t="s">
        <v>60</v>
      </c>
      <c r="C5" s="112" t="s">
        <v>79</v>
      </c>
      <c r="D5" s="105"/>
      <c r="E5" s="10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70" customFormat="1" ht="14.25" customHeight="1">
      <c r="A6" s="2"/>
      <c r="B6" s="106"/>
      <c r="C6" s="112" t="s">
        <v>80</v>
      </c>
      <c r="D6" s="105"/>
      <c r="E6" s="10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2"/>
      <c r="B7" s="105"/>
      <c r="C7" s="112" t="s">
        <v>81</v>
      </c>
      <c r="D7" s="105"/>
      <c r="E7" s="10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95" t="s">
        <v>2</v>
      </c>
      <c r="C8" s="98" t="s">
        <v>89</v>
      </c>
      <c r="D8" s="99"/>
      <c r="E8" s="10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s="93" customFormat="1" ht="24" customHeight="1">
      <c r="A9" s="2"/>
      <c r="B9" s="96"/>
      <c r="C9" s="101"/>
      <c r="D9" s="102"/>
      <c r="E9" s="10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"/>
      <c r="B10" s="24" t="s">
        <v>3</v>
      </c>
      <c r="C10" s="97" t="s">
        <v>4</v>
      </c>
      <c r="D10" s="105"/>
      <c r="E10" s="10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2"/>
      <c r="B11" s="24" t="s">
        <v>5</v>
      </c>
      <c r="C11" s="97" t="s">
        <v>82</v>
      </c>
      <c r="D11" s="105"/>
      <c r="E11" s="10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2"/>
      <c r="B12" s="23" t="s">
        <v>6</v>
      </c>
      <c r="C12" s="114" t="s">
        <v>7</v>
      </c>
      <c r="D12" s="105"/>
      <c r="E12" s="10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2"/>
      <c r="B13" s="25" t="s">
        <v>8</v>
      </c>
      <c r="C13" s="106" t="s">
        <v>88</v>
      </c>
      <c r="D13" s="105"/>
      <c r="E13" s="10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.6" customHeight="1">
      <c r="A14" s="2"/>
      <c r="B14" s="25" t="s">
        <v>9</v>
      </c>
      <c r="C14" s="106" t="s">
        <v>10</v>
      </c>
      <c r="D14" s="105"/>
      <c r="E14" s="10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5" t="s">
        <v>11</v>
      </c>
      <c r="C15" s="106" t="s">
        <v>77</v>
      </c>
      <c r="D15" s="136"/>
      <c r="E15" s="136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5" t="s">
        <v>12</v>
      </c>
      <c r="C16" s="106" t="s">
        <v>13</v>
      </c>
      <c r="D16" s="105"/>
      <c r="E16" s="10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7" customHeight="1">
      <c r="A17" s="2"/>
      <c r="B17" s="26" t="s">
        <v>14</v>
      </c>
      <c r="C17" s="107">
        <v>0.01</v>
      </c>
      <c r="D17" s="105"/>
      <c r="E17" s="10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2"/>
      <c r="B18" s="113" t="s">
        <v>15</v>
      </c>
      <c r="C18" s="27" t="s">
        <v>16</v>
      </c>
      <c r="D18" s="27" t="s">
        <v>17</v>
      </c>
      <c r="E18" s="27" t="s">
        <v>16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105"/>
      <c r="C19" s="28">
        <v>50000000</v>
      </c>
      <c r="D19" s="28">
        <v>500000</v>
      </c>
      <c r="E19" s="28">
        <f>C19+D19</f>
        <v>50500000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2"/>
      <c r="B20" s="24" t="s">
        <v>18</v>
      </c>
      <c r="C20" s="110" t="s">
        <v>66</v>
      </c>
      <c r="D20" s="111"/>
      <c r="E20" s="11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s="66" customFormat="1" ht="14.25" customHeight="1">
      <c r="A21" s="2"/>
      <c r="B21" s="69" t="s">
        <v>65</v>
      </c>
      <c r="C21" s="30">
        <v>44641</v>
      </c>
      <c r="D21" s="67"/>
      <c r="E21" s="68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>
      <c r="A22" s="2"/>
      <c r="B22" s="29" t="s">
        <v>19</v>
      </c>
      <c r="C22" s="30">
        <v>44642</v>
      </c>
      <c r="D22" s="31"/>
      <c r="E22" s="3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>
      <c r="A23" s="2"/>
      <c r="B23" s="29" t="s">
        <v>20</v>
      </c>
      <c r="C23" s="33">
        <v>44643</v>
      </c>
      <c r="D23" s="34"/>
      <c r="E23" s="3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2"/>
      <c r="B24" s="24" t="s">
        <v>21</v>
      </c>
      <c r="C24" s="108" t="s">
        <v>83</v>
      </c>
      <c r="D24" s="109"/>
      <c r="E24" s="10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>
      <c r="A25" s="2"/>
      <c r="B25" s="24" t="s">
        <v>22</v>
      </c>
      <c r="C25" s="104" t="s">
        <v>23</v>
      </c>
      <c r="D25" s="105"/>
      <c r="E25" s="10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>
      <c r="A26" s="2"/>
      <c r="B26" s="24" t="s">
        <v>24</v>
      </c>
      <c r="C26" s="104" t="s">
        <v>25</v>
      </c>
      <c r="D26" s="105"/>
      <c r="E26" s="10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7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7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7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7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7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7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7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7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>
      <c r="B35" s="1"/>
      <c r="C35" s="1"/>
      <c r="D35" s="1"/>
      <c r="E35" s="1"/>
    </row>
    <row r="36" spans="1:26" ht="14.25" customHeight="1">
      <c r="B36" s="1"/>
      <c r="C36" s="1"/>
      <c r="D36" s="1"/>
      <c r="E36" s="1"/>
    </row>
    <row r="37" spans="1:26" ht="14.25" customHeight="1">
      <c r="B37" s="1"/>
      <c r="C37" s="1"/>
      <c r="D37" s="1"/>
      <c r="E37" s="1"/>
    </row>
    <row r="38" spans="1:26" ht="14.25" customHeight="1">
      <c r="B38" s="1"/>
      <c r="C38" s="1"/>
      <c r="D38" s="1"/>
      <c r="E38" s="1"/>
    </row>
    <row r="39" spans="1:26" ht="14.25" customHeight="1">
      <c r="B39" s="1"/>
      <c r="C39" s="1"/>
      <c r="D39" s="1"/>
      <c r="E39" s="1"/>
    </row>
    <row r="40" spans="1:26" ht="14.25" customHeight="1">
      <c r="B40" s="1"/>
      <c r="C40" s="1"/>
      <c r="D40" s="1"/>
      <c r="E40" s="1"/>
    </row>
    <row r="41" spans="1:26" ht="14.25" customHeight="1">
      <c r="B41" s="1"/>
      <c r="C41" s="1"/>
      <c r="D41" s="1"/>
      <c r="E41" s="1"/>
    </row>
    <row r="42" spans="1:26" ht="14.25" customHeight="1">
      <c r="B42" s="1"/>
      <c r="C42" s="1"/>
      <c r="D42" s="1"/>
      <c r="E42" s="1"/>
    </row>
    <row r="43" spans="1:26" ht="14.25" customHeight="1">
      <c r="B43" s="1"/>
      <c r="C43" s="1"/>
      <c r="D43" s="1"/>
      <c r="E43" s="1"/>
    </row>
    <row r="44" spans="1:26" ht="14.25" customHeight="1">
      <c r="B44" s="1"/>
      <c r="C44" s="1"/>
      <c r="D44" s="1"/>
      <c r="E44" s="1"/>
    </row>
    <row r="45" spans="1:26" ht="14.25" customHeight="1">
      <c r="B45" s="1"/>
      <c r="C45" s="1"/>
      <c r="D45" s="1"/>
      <c r="E45" s="1"/>
    </row>
    <row r="46" spans="1:26" ht="14.25" customHeight="1">
      <c r="B46" s="1"/>
      <c r="C46" s="1"/>
      <c r="D46" s="1"/>
      <c r="E46" s="1"/>
    </row>
    <row r="47" spans="1:26" ht="14.25" customHeight="1">
      <c r="B47" s="1"/>
      <c r="C47" s="1"/>
      <c r="D47" s="1"/>
      <c r="E47" s="1"/>
    </row>
    <row r="48" spans="1:26" ht="14.25" customHeight="1">
      <c r="B48" s="1"/>
      <c r="C48" s="1"/>
      <c r="D48" s="1"/>
      <c r="E48" s="1"/>
    </row>
    <row r="49" spans="2:5" ht="14.25" customHeight="1">
      <c r="B49" s="1"/>
      <c r="C49" s="1"/>
      <c r="D49" s="1"/>
      <c r="E49" s="1"/>
    </row>
    <row r="50" spans="2:5" ht="14.25" customHeight="1">
      <c r="B50" s="1"/>
      <c r="C50" s="1"/>
      <c r="D50" s="1"/>
      <c r="E50" s="1"/>
    </row>
    <row r="51" spans="2:5" ht="14.25" customHeight="1">
      <c r="B51" s="1"/>
      <c r="C51" s="1"/>
      <c r="D51" s="1"/>
      <c r="E51" s="1"/>
    </row>
    <row r="52" spans="2:5" ht="14.25" customHeight="1">
      <c r="B52" s="1"/>
      <c r="C52" s="1"/>
      <c r="D52" s="1"/>
      <c r="E52" s="1"/>
    </row>
    <row r="53" spans="2:5" ht="14.25" customHeight="1">
      <c r="B53" s="1"/>
      <c r="C53" s="1"/>
      <c r="D53" s="1"/>
      <c r="E53" s="1"/>
    </row>
    <row r="54" spans="2:5" ht="14.25" customHeight="1">
      <c r="B54" s="1"/>
      <c r="C54" s="1"/>
      <c r="D54" s="1"/>
      <c r="E54" s="1"/>
    </row>
    <row r="55" spans="2:5" ht="14.25" customHeight="1">
      <c r="B55" s="1"/>
      <c r="C55" s="1"/>
      <c r="D55" s="1"/>
      <c r="E55" s="1"/>
    </row>
    <row r="56" spans="2:5" ht="14.25" customHeight="1">
      <c r="B56" s="1"/>
      <c r="C56" s="1"/>
      <c r="D56" s="1"/>
      <c r="E56" s="1"/>
    </row>
    <row r="57" spans="2:5" ht="14.25" customHeight="1">
      <c r="B57" s="1"/>
      <c r="C57" s="1"/>
      <c r="D57" s="1"/>
      <c r="E57" s="1"/>
    </row>
    <row r="58" spans="2:5" ht="14.25" customHeight="1">
      <c r="B58" s="1"/>
      <c r="C58" s="1"/>
      <c r="D58" s="1"/>
      <c r="E58" s="1"/>
    </row>
    <row r="59" spans="2:5" ht="14.25" customHeight="1">
      <c r="B59" s="1"/>
      <c r="C59" s="1"/>
      <c r="D59" s="1"/>
      <c r="E59" s="1"/>
    </row>
    <row r="60" spans="2:5" ht="14.25" customHeight="1">
      <c r="B60" s="1"/>
      <c r="C60" s="1"/>
      <c r="D60" s="1"/>
      <c r="E60" s="1"/>
    </row>
    <row r="61" spans="2:5" ht="14.25" customHeight="1">
      <c r="B61" s="1"/>
      <c r="C61" s="1"/>
      <c r="D61" s="1"/>
      <c r="E61" s="1"/>
    </row>
    <row r="62" spans="2:5" ht="14.25" customHeight="1">
      <c r="B62" s="1"/>
      <c r="C62" s="1"/>
      <c r="D62" s="1"/>
      <c r="E62" s="1"/>
    </row>
    <row r="63" spans="2:5" ht="14.25" customHeight="1">
      <c r="B63" s="1"/>
      <c r="C63" s="1"/>
      <c r="D63" s="1"/>
      <c r="E63" s="1"/>
    </row>
    <row r="64" spans="2:5" ht="14.25" customHeight="1">
      <c r="B64" s="1"/>
      <c r="C64" s="1"/>
      <c r="D64" s="1"/>
      <c r="E64" s="1"/>
    </row>
    <row r="65" spans="2:5" ht="14.25" customHeight="1">
      <c r="B65" s="1"/>
      <c r="C65" s="1"/>
      <c r="D65" s="1"/>
      <c r="E65" s="1"/>
    </row>
    <row r="66" spans="2:5" ht="14.25" customHeight="1">
      <c r="B66" s="1"/>
      <c r="C66" s="1"/>
      <c r="D66" s="1"/>
      <c r="E66" s="1"/>
    </row>
    <row r="67" spans="2:5" ht="14.25" customHeight="1">
      <c r="B67" s="1"/>
      <c r="C67" s="1"/>
      <c r="D67" s="1"/>
      <c r="E67" s="1"/>
    </row>
    <row r="68" spans="2:5" ht="14.25" customHeight="1">
      <c r="B68" s="1"/>
      <c r="C68" s="1"/>
      <c r="D68" s="1"/>
      <c r="E68" s="1"/>
    </row>
    <row r="69" spans="2:5" ht="14.25" customHeight="1">
      <c r="B69" s="1"/>
      <c r="C69" s="1"/>
      <c r="D69" s="1"/>
      <c r="E69" s="1"/>
    </row>
    <row r="70" spans="2:5" ht="14.25" customHeight="1">
      <c r="B70" s="1"/>
      <c r="C70" s="1"/>
      <c r="D70" s="1"/>
      <c r="E70" s="1"/>
    </row>
    <row r="71" spans="2:5" ht="14.25" customHeight="1">
      <c r="B71" s="1"/>
      <c r="C71" s="1"/>
      <c r="D71" s="1"/>
      <c r="E71" s="1"/>
    </row>
    <row r="72" spans="2:5" ht="14.25" customHeight="1">
      <c r="B72" s="1"/>
      <c r="C72" s="1"/>
      <c r="D72" s="1"/>
      <c r="E72" s="1"/>
    </row>
    <row r="73" spans="2:5" ht="14.25" customHeight="1">
      <c r="B73" s="1"/>
      <c r="C73" s="1"/>
      <c r="D73" s="1"/>
      <c r="E73" s="1"/>
    </row>
    <row r="74" spans="2:5" ht="14.25" customHeight="1">
      <c r="B74" s="1"/>
      <c r="C74" s="1"/>
      <c r="D74" s="1"/>
      <c r="E74" s="1"/>
    </row>
    <row r="75" spans="2:5" ht="14.25" customHeight="1">
      <c r="B75" s="1"/>
      <c r="C75" s="1"/>
      <c r="D75" s="1"/>
      <c r="E75" s="1"/>
    </row>
    <row r="76" spans="2:5" ht="14.25" customHeight="1">
      <c r="B76" s="1"/>
      <c r="C76" s="1"/>
      <c r="D76" s="1"/>
      <c r="E76" s="1"/>
    </row>
    <row r="77" spans="2:5" ht="14.25" customHeight="1">
      <c r="B77" s="1"/>
      <c r="C77" s="1"/>
      <c r="D77" s="1"/>
      <c r="E77" s="1"/>
    </row>
    <row r="78" spans="2:5" ht="14.25" customHeight="1">
      <c r="B78" s="1"/>
      <c r="C78" s="1"/>
      <c r="D78" s="1"/>
      <c r="E78" s="1"/>
    </row>
    <row r="79" spans="2:5" ht="14.25" customHeight="1">
      <c r="B79" s="1"/>
      <c r="C79" s="1"/>
      <c r="D79" s="1"/>
      <c r="E79" s="1"/>
    </row>
    <row r="80" spans="2:5" ht="14.25" customHeight="1">
      <c r="B80" s="1"/>
      <c r="C80" s="1"/>
      <c r="D80" s="1"/>
      <c r="E80" s="1"/>
    </row>
    <row r="81" spans="2:5" ht="14.25" customHeight="1">
      <c r="B81" s="1"/>
      <c r="C81" s="1"/>
      <c r="D81" s="1"/>
      <c r="E81" s="1"/>
    </row>
    <row r="82" spans="2:5" ht="14.25" customHeight="1">
      <c r="B82" s="1"/>
      <c r="C82" s="1"/>
      <c r="D82" s="1"/>
      <c r="E82" s="1"/>
    </row>
    <row r="83" spans="2:5" ht="14.25" customHeight="1">
      <c r="B83" s="1"/>
      <c r="C83" s="1"/>
      <c r="D83" s="1"/>
      <c r="E83" s="1"/>
    </row>
    <row r="84" spans="2:5" ht="14.25" customHeight="1">
      <c r="B84" s="1"/>
      <c r="C84" s="1"/>
      <c r="D84" s="1"/>
      <c r="E84" s="1"/>
    </row>
    <row r="85" spans="2:5" ht="14.25" customHeight="1">
      <c r="B85" s="1"/>
      <c r="C85" s="1"/>
      <c r="D85" s="1"/>
      <c r="E85" s="1"/>
    </row>
    <row r="86" spans="2:5" ht="14.25" customHeight="1">
      <c r="B86" s="1"/>
      <c r="C86" s="1"/>
      <c r="D86" s="1"/>
      <c r="E86" s="1"/>
    </row>
    <row r="87" spans="2:5" ht="14.25" customHeight="1">
      <c r="B87" s="1"/>
      <c r="C87" s="1"/>
      <c r="D87" s="1"/>
      <c r="E87" s="1"/>
    </row>
    <row r="88" spans="2:5" ht="14.25" customHeight="1">
      <c r="B88" s="1"/>
      <c r="C88" s="1"/>
      <c r="D88" s="1"/>
      <c r="E88" s="1"/>
    </row>
    <row r="89" spans="2:5" ht="14.25" customHeight="1">
      <c r="B89" s="1"/>
      <c r="C89" s="1"/>
      <c r="D89" s="1"/>
      <c r="E89" s="1"/>
    </row>
    <row r="90" spans="2:5" ht="14.25" customHeight="1">
      <c r="B90" s="1"/>
      <c r="C90" s="1"/>
      <c r="D90" s="1"/>
      <c r="E90" s="1"/>
    </row>
    <row r="91" spans="2:5" ht="14.25" customHeight="1">
      <c r="B91" s="1"/>
      <c r="C91" s="1"/>
      <c r="D91" s="1"/>
      <c r="E91" s="1"/>
    </row>
    <row r="92" spans="2:5" ht="14.25" customHeight="1">
      <c r="B92" s="1"/>
      <c r="C92" s="1"/>
      <c r="D92" s="1"/>
      <c r="E92" s="1"/>
    </row>
    <row r="93" spans="2:5" ht="14.25" customHeight="1">
      <c r="B93" s="1"/>
      <c r="C93" s="1"/>
      <c r="D93" s="1"/>
      <c r="E93" s="1"/>
    </row>
    <row r="94" spans="2:5" ht="14.25" customHeight="1">
      <c r="B94" s="1"/>
      <c r="C94" s="1"/>
      <c r="D94" s="1"/>
      <c r="E94" s="1"/>
    </row>
    <row r="95" spans="2:5" ht="14.25" customHeight="1">
      <c r="B95" s="1"/>
      <c r="C95" s="1"/>
      <c r="D95" s="1"/>
      <c r="E95" s="1"/>
    </row>
    <row r="96" spans="2:5" ht="14.25" customHeight="1">
      <c r="B96" s="1"/>
      <c r="C96" s="1"/>
      <c r="D96" s="1"/>
      <c r="E96" s="1"/>
    </row>
    <row r="97" spans="2:5" ht="14.25" customHeight="1">
      <c r="B97" s="1"/>
      <c r="C97" s="1"/>
      <c r="D97" s="1"/>
      <c r="E97" s="1"/>
    </row>
    <row r="98" spans="2:5" ht="14.25" customHeight="1">
      <c r="B98" s="1"/>
      <c r="C98" s="1"/>
      <c r="D98" s="1"/>
      <c r="E98" s="1"/>
    </row>
    <row r="99" spans="2:5" ht="14.25" customHeight="1">
      <c r="B99" s="1"/>
      <c r="C99" s="1"/>
      <c r="D99" s="1"/>
      <c r="E99" s="1"/>
    </row>
    <row r="100" spans="2:5" ht="14.25" customHeight="1">
      <c r="B100" s="1"/>
      <c r="C100" s="1"/>
      <c r="D100" s="1"/>
      <c r="E100" s="1"/>
    </row>
    <row r="101" spans="2:5" ht="14.25" customHeight="1">
      <c r="B101" s="1"/>
      <c r="C101" s="1"/>
      <c r="D101" s="1"/>
      <c r="E101" s="1"/>
    </row>
    <row r="102" spans="2:5" ht="14.25" customHeight="1">
      <c r="B102" s="1"/>
      <c r="C102" s="1"/>
      <c r="D102" s="1"/>
      <c r="E102" s="1"/>
    </row>
    <row r="103" spans="2:5" ht="14.25" customHeight="1">
      <c r="B103" s="1"/>
      <c r="C103" s="1"/>
      <c r="D103" s="1"/>
      <c r="E103" s="1"/>
    </row>
    <row r="104" spans="2:5" ht="14.25" customHeight="1">
      <c r="B104" s="1"/>
      <c r="C104" s="1"/>
      <c r="D104" s="1"/>
      <c r="E104" s="1"/>
    </row>
    <row r="105" spans="2:5" ht="14.25" customHeight="1">
      <c r="B105" s="1"/>
      <c r="C105" s="1"/>
      <c r="D105" s="1"/>
      <c r="E105" s="1"/>
    </row>
    <row r="106" spans="2:5" ht="14.25" customHeight="1">
      <c r="B106" s="1"/>
      <c r="C106" s="1"/>
      <c r="D106" s="1"/>
      <c r="E106" s="1"/>
    </row>
    <row r="107" spans="2:5" ht="14.25" customHeight="1">
      <c r="B107" s="1"/>
      <c r="C107" s="1"/>
      <c r="D107" s="1"/>
      <c r="E107" s="1"/>
    </row>
    <row r="108" spans="2:5" ht="14.25" customHeight="1">
      <c r="B108" s="1"/>
      <c r="C108" s="1"/>
      <c r="D108" s="1"/>
      <c r="E108" s="1"/>
    </row>
    <row r="109" spans="2:5" ht="14.25" customHeight="1">
      <c r="B109" s="1"/>
      <c r="C109" s="1"/>
      <c r="D109" s="1"/>
      <c r="E109" s="1"/>
    </row>
    <row r="110" spans="2:5" ht="14.25" customHeight="1">
      <c r="B110" s="1"/>
      <c r="C110" s="1"/>
      <c r="D110" s="1"/>
      <c r="E110" s="1"/>
    </row>
    <row r="111" spans="2:5" ht="14.25" customHeight="1">
      <c r="B111" s="1"/>
      <c r="C111" s="1"/>
      <c r="D111" s="1"/>
      <c r="E111" s="1"/>
    </row>
    <row r="112" spans="2:5" ht="14.25" customHeight="1">
      <c r="B112" s="1"/>
      <c r="C112" s="1"/>
      <c r="D112" s="1"/>
      <c r="E112" s="1"/>
    </row>
    <row r="113" spans="2:5" ht="14.25" customHeight="1">
      <c r="B113" s="1"/>
      <c r="C113" s="1"/>
      <c r="D113" s="1"/>
      <c r="E113" s="1"/>
    </row>
    <row r="114" spans="2:5" ht="14.25" customHeight="1">
      <c r="B114" s="1"/>
      <c r="C114" s="1"/>
      <c r="D114" s="1"/>
      <c r="E114" s="1"/>
    </row>
    <row r="115" spans="2:5" ht="14.25" customHeight="1">
      <c r="B115" s="1"/>
      <c r="C115" s="1"/>
      <c r="D115" s="1"/>
      <c r="E115" s="1"/>
    </row>
    <row r="116" spans="2:5" ht="14.25" customHeight="1">
      <c r="B116" s="1"/>
      <c r="C116" s="1"/>
      <c r="D116" s="1"/>
      <c r="E116" s="1"/>
    </row>
    <row r="117" spans="2:5" ht="14.25" customHeight="1">
      <c r="B117" s="1"/>
      <c r="C117" s="1"/>
      <c r="D117" s="1"/>
      <c r="E117" s="1"/>
    </row>
    <row r="118" spans="2:5" ht="14.25" customHeight="1">
      <c r="B118" s="1"/>
      <c r="C118" s="1"/>
      <c r="D118" s="1"/>
      <c r="E118" s="1"/>
    </row>
    <row r="119" spans="2:5" ht="14.25" customHeight="1">
      <c r="B119" s="1"/>
      <c r="C119" s="1"/>
      <c r="D119" s="1"/>
      <c r="E119" s="1"/>
    </row>
    <row r="120" spans="2:5" ht="14.25" customHeight="1">
      <c r="B120" s="1"/>
      <c r="C120" s="1"/>
      <c r="D120" s="1"/>
      <c r="E120" s="1"/>
    </row>
    <row r="121" spans="2:5" ht="14.25" customHeight="1">
      <c r="B121" s="1"/>
      <c r="C121" s="1"/>
      <c r="D121" s="1"/>
      <c r="E121" s="1"/>
    </row>
    <row r="122" spans="2:5" ht="14.25" customHeight="1">
      <c r="B122" s="1"/>
      <c r="C122" s="1"/>
      <c r="D122" s="1"/>
      <c r="E122" s="1"/>
    </row>
    <row r="123" spans="2:5" ht="14.25" customHeight="1">
      <c r="B123" s="1"/>
      <c r="C123" s="1"/>
      <c r="D123" s="1"/>
      <c r="E123" s="1"/>
    </row>
    <row r="124" spans="2:5" ht="14.25" customHeight="1">
      <c r="B124" s="1"/>
      <c r="C124" s="1"/>
      <c r="D124" s="1"/>
      <c r="E124" s="1"/>
    </row>
    <row r="125" spans="2:5" ht="14.25" customHeight="1">
      <c r="B125" s="1"/>
      <c r="C125" s="1"/>
      <c r="D125" s="1"/>
      <c r="E125" s="1"/>
    </row>
    <row r="126" spans="2:5" ht="14.25" customHeight="1">
      <c r="B126" s="1"/>
      <c r="C126" s="1"/>
      <c r="D126" s="1"/>
      <c r="E126" s="1"/>
    </row>
    <row r="127" spans="2:5" ht="14.25" customHeight="1">
      <c r="B127" s="1"/>
      <c r="C127" s="1"/>
      <c r="D127" s="1"/>
      <c r="E127" s="1"/>
    </row>
    <row r="128" spans="2:5" ht="14.25" customHeight="1">
      <c r="B128" s="1"/>
      <c r="C128" s="1"/>
      <c r="D128" s="1"/>
      <c r="E128" s="1"/>
    </row>
    <row r="129" spans="2:5" ht="14.25" customHeight="1">
      <c r="B129" s="1"/>
      <c r="C129" s="1"/>
      <c r="D129" s="1"/>
      <c r="E129" s="1"/>
    </row>
    <row r="130" spans="2:5" ht="14.25" customHeight="1">
      <c r="B130" s="1"/>
      <c r="C130" s="1"/>
      <c r="D130" s="1"/>
      <c r="E130" s="1"/>
    </row>
    <row r="131" spans="2:5" ht="14.25" customHeight="1">
      <c r="B131" s="1"/>
      <c r="C131" s="1"/>
      <c r="D131" s="1"/>
      <c r="E131" s="1"/>
    </row>
    <row r="132" spans="2:5" ht="14.25" customHeight="1">
      <c r="B132" s="1"/>
      <c r="C132" s="1"/>
      <c r="D132" s="1"/>
      <c r="E132" s="1"/>
    </row>
    <row r="133" spans="2:5" ht="14.25" customHeight="1">
      <c r="B133" s="1"/>
      <c r="C133" s="1"/>
      <c r="D133" s="1"/>
      <c r="E133" s="1"/>
    </row>
    <row r="134" spans="2:5" ht="14.25" customHeight="1">
      <c r="B134" s="1"/>
      <c r="C134" s="1"/>
      <c r="D134" s="1"/>
      <c r="E134" s="1"/>
    </row>
    <row r="135" spans="2:5" ht="14.25" customHeight="1">
      <c r="B135" s="1"/>
      <c r="C135" s="1"/>
      <c r="D135" s="1"/>
      <c r="E135" s="1"/>
    </row>
    <row r="136" spans="2:5" ht="14.25" customHeight="1">
      <c r="B136" s="1"/>
      <c r="C136" s="1"/>
      <c r="D136" s="1"/>
      <c r="E136" s="1"/>
    </row>
    <row r="137" spans="2:5" ht="14.25" customHeight="1">
      <c r="B137" s="1"/>
      <c r="C137" s="1"/>
      <c r="D137" s="1"/>
      <c r="E137" s="1"/>
    </row>
    <row r="138" spans="2:5" ht="14.25" customHeight="1">
      <c r="B138" s="1"/>
      <c r="C138" s="1"/>
      <c r="D138" s="1"/>
      <c r="E138" s="1"/>
    </row>
    <row r="139" spans="2:5" ht="14.25" customHeight="1">
      <c r="B139" s="1"/>
      <c r="C139" s="1"/>
      <c r="D139" s="1"/>
      <c r="E139" s="1"/>
    </row>
    <row r="140" spans="2:5" ht="14.25" customHeight="1">
      <c r="B140" s="1"/>
      <c r="C140" s="1"/>
      <c r="D140" s="1"/>
      <c r="E140" s="1"/>
    </row>
    <row r="141" spans="2:5" ht="14.25" customHeight="1">
      <c r="B141" s="1"/>
      <c r="C141" s="1"/>
      <c r="D141" s="1"/>
      <c r="E141" s="1"/>
    </row>
    <row r="142" spans="2:5" ht="14.25" customHeight="1">
      <c r="B142" s="1"/>
      <c r="C142" s="1"/>
      <c r="D142" s="1"/>
      <c r="E142" s="1"/>
    </row>
    <row r="143" spans="2:5" ht="14.25" customHeight="1">
      <c r="B143" s="1"/>
      <c r="C143" s="1"/>
      <c r="D143" s="1"/>
      <c r="E143" s="1"/>
    </row>
    <row r="144" spans="2:5" ht="14.25" customHeight="1">
      <c r="B144" s="1"/>
      <c r="C144" s="1"/>
      <c r="D144" s="1"/>
      <c r="E144" s="1"/>
    </row>
    <row r="145" spans="2:5" ht="14.25" customHeight="1">
      <c r="B145" s="1"/>
      <c r="C145" s="1"/>
      <c r="D145" s="1"/>
      <c r="E145" s="1"/>
    </row>
    <row r="146" spans="2:5" ht="14.25" customHeight="1">
      <c r="B146" s="1"/>
      <c r="C146" s="1"/>
      <c r="D146" s="1"/>
      <c r="E146" s="1"/>
    </row>
    <row r="147" spans="2:5" ht="14.25" customHeight="1">
      <c r="B147" s="1"/>
      <c r="C147" s="1"/>
      <c r="D147" s="1"/>
      <c r="E147" s="1"/>
    </row>
    <row r="148" spans="2:5" ht="14.25" customHeight="1">
      <c r="B148" s="1"/>
      <c r="C148" s="1"/>
      <c r="D148" s="1"/>
      <c r="E148" s="1"/>
    </row>
    <row r="149" spans="2:5" ht="14.25" customHeight="1">
      <c r="B149" s="1"/>
      <c r="C149" s="1"/>
      <c r="D149" s="1"/>
      <c r="E149" s="1"/>
    </row>
    <row r="150" spans="2:5" ht="14.25" customHeight="1">
      <c r="B150" s="1"/>
      <c r="C150" s="1"/>
      <c r="D150" s="1"/>
      <c r="E150" s="1"/>
    </row>
    <row r="151" spans="2:5" ht="14.25" customHeight="1">
      <c r="B151" s="1"/>
      <c r="C151" s="1"/>
      <c r="D151" s="1"/>
      <c r="E151" s="1"/>
    </row>
    <row r="152" spans="2:5" ht="14.25" customHeight="1">
      <c r="B152" s="1"/>
      <c r="C152" s="1"/>
      <c r="D152" s="1"/>
      <c r="E152" s="1"/>
    </row>
    <row r="153" spans="2:5" ht="14.25" customHeight="1">
      <c r="B153" s="1"/>
      <c r="C153" s="1"/>
      <c r="D153" s="1"/>
      <c r="E153" s="1"/>
    </row>
    <row r="154" spans="2:5" ht="14.25" customHeight="1">
      <c r="B154" s="1"/>
      <c r="C154" s="1"/>
      <c r="D154" s="1"/>
      <c r="E154" s="1"/>
    </row>
    <row r="155" spans="2:5" ht="14.25" customHeight="1">
      <c r="B155" s="1"/>
      <c r="C155" s="1"/>
      <c r="D155" s="1"/>
      <c r="E155" s="1"/>
    </row>
    <row r="156" spans="2:5" ht="14.25" customHeight="1">
      <c r="B156" s="1"/>
      <c r="C156" s="1"/>
      <c r="D156" s="1"/>
      <c r="E156" s="1"/>
    </row>
    <row r="157" spans="2:5" ht="14.25" customHeight="1">
      <c r="B157" s="1"/>
      <c r="C157" s="1"/>
      <c r="D157" s="1"/>
      <c r="E157" s="1"/>
    </row>
    <row r="158" spans="2:5" ht="14.25" customHeight="1">
      <c r="B158" s="1"/>
      <c r="C158" s="1"/>
      <c r="D158" s="1"/>
      <c r="E158" s="1"/>
    </row>
    <row r="159" spans="2:5" ht="14.25" customHeight="1">
      <c r="B159" s="1"/>
      <c r="C159" s="1"/>
      <c r="D159" s="1"/>
      <c r="E159" s="1"/>
    </row>
    <row r="160" spans="2:5" ht="14.25" customHeight="1">
      <c r="B160" s="1"/>
      <c r="C160" s="1"/>
      <c r="D160" s="1"/>
      <c r="E160" s="1"/>
    </row>
    <row r="161" spans="2:5" ht="14.25" customHeight="1">
      <c r="B161" s="1"/>
      <c r="C161" s="1"/>
      <c r="D161" s="1"/>
      <c r="E161" s="1"/>
    </row>
    <row r="162" spans="2:5" ht="14.25" customHeight="1">
      <c r="B162" s="1"/>
      <c r="C162" s="1"/>
      <c r="D162" s="1"/>
      <c r="E162" s="1"/>
    </row>
    <row r="163" spans="2:5" ht="14.25" customHeight="1">
      <c r="B163" s="1"/>
      <c r="C163" s="1"/>
      <c r="D163" s="1"/>
      <c r="E163" s="1"/>
    </row>
    <row r="164" spans="2:5" ht="14.25" customHeight="1">
      <c r="B164" s="1"/>
      <c r="C164" s="1"/>
      <c r="D164" s="1"/>
      <c r="E164" s="1"/>
    </row>
    <row r="165" spans="2:5" ht="14.25" customHeight="1">
      <c r="B165" s="1"/>
      <c r="C165" s="1"/>
      <c r="D165" s="1"/>
      <c r="E165" s="1"/>
    </row>
    <row r="166" spans="2:5" ht="14.25" customHeight="1">
      <c r="B166" s="1"/>
      <c r="C166" s="1"/>
      <c r="D166" s="1"/>
      <c r="E166" s="1"/>
    </row>
    <row r="167" spans="2:5" ht="14.25" customHeight="1">
      <c r="B167" s="1"/>
      <c r="C167" s="1"/>
      <c r="D167" s="1"/>
      <c r="E167" s="1"/>
    </row>
    <row r="168" spans="2:5" ht="14.25" customHeight="1">
      <c r="B168" s="1"/>
      <c r="C168" s="1"/>
      <c r="D168" s="1"/>
      <c r="E168" s="1"/>
    </row>
    <row r="169" spans="2:5" ht="14.25" customHeight="1">
      <c r="B169" s="1"/>
      <c r="C169" s="1"/>
      <c r="D169" s="1"/>
      <c r="E169" s="1"/>
    </row>
    <row r="170" spans="2:5" ht="14.25" customHeight="1">
      <c r="B170" s="1"/>
      <c r="C170" s="1"/>
      <c r="D170" s="1"/>
      <c r="E170" s="1"/>
    </row>
    <row r="171" spans="2:5" ht="14.25" customHeight="1">
      <c r="B171" s="1"/>
      <c r="C171" s="1"/>
      <c r="D171" s="1"/>
      <c r="E171" s="1"/>
    </row>
    <row r="172" spans="2:5" ht="14.25" customHeight="1">
      <c r="B172" s="1"/>
      <c r="C172" s="1"/>
      <c r="D172" s="1"/>
      <c r="E172" s="1"/>
    </row>
    <row r="173" spans="2:5" ht="14.25" customHeight="1">
      <c r="B173" s="1"/>
      <c r="C173" s="1"/>
      <c r="D173" s="1"/>
      <c r="E173" s="1"/>
    </row>
    <row r="174" spans="2:5" ht="14.25" customHeight="1">
      <c r="B174" s="1"/>
      <c r="C174" s="1"/>
      <c r="D174" s="1"/>
      <c r="E174" s="1"/>
    </row>
    <row r="175" spans="2:5" ht="14.25" customHeight="1">
      <c r="B175" s="1"/>
      <c r="C175" s="1"/>
      <c r="D175" s="1"/>
      <c r="E175" s="1"/>
    </row>
    <row r="176" spans="2:5" ht="14.25" customHeight="1">
      <c r="B176" s="1"/>
      <c r="C176" s="1"/>
      <c r="D176" s="1"/>
      <c r="E176" s="1"/>
    </row>
    <row r="177" spans="2:5" ht="14.25" customHeight="1">
      <c r="B177" s="1"/>
      <c r="C177" s="1"/>
      <c r="D177" s="1"/>
      <c r="E177" s="1"/>
    </row>
    <row r="178" spans="2:5" ht="14.25" customHeight="1">
      <c r="B178" s="1"/>
      <c r="C178" s="1"/>
      <c r="D178" s="1"/>
      <c r="E178" s="1"/>
    </row>
    <row r="179" spans="2:5" ht="14.25" customHeight="1">
      <c r="B179" s="1"/>
      <c r="C179" s="1"/>
      <c r="D179" s="1"/>
      <c r="E179" s="1"/>
    </row>
    <row r="180" spans="2:5" ht="14.25" customHeight="1">
      <c r="B180" s="1"/>
      <c r="C180" s="1"/>
      <c r="D180" s="1"/>
      <c r="E180" s="1"/>
    </row>
    <row r="181" spans="2:5" ht="14.25" customHeight="1">
      <c r="B181" s="1"/>
      <c r="C181" s="1"/>
      <c r="D181" s="1"/>
      <c r="E181" s="1"/>
    </row>
    <row r="182" spans="2:5" ht="14.25" customHeight="1">
      <c r="B182" s="1"/>
      <c r="C182" s="1"/>
      <c r="D182" s="1"/>
      <c r="E182" s="1"/>
    </row>
    <row r="183" spans="2:5" ht="14.25" customHeight="1">
      <c r="B183" s="1"/>
      <c r="C183" s="1"/>
      <c r="D183" s="1"/>
      <c r="E183" s="1"/>
    </row>
    <row r="184" spans="2:5" ht="14.25" customHeight="1">
      <c r="B184" s="1"/>
      <c r="C184" s="1"/>
      <c r="D184" s="1"/>
      <c r="E184" s="1"/>
    </row>
    <row r="185" spans="2:5" ht="14.25" customHeight="1">
      <c r="B185" s="1"/>
      <c r="C185" s="1"/>
      <c r="D185" s="1"/>
      <c r="E185" s="1"/>
    </row>
    <row r="186" spans="2:5" ht="14.25" customHeight="1">
      <c r="B186" s="1"/>
      <c r="C186" s="1"/>
      <c r="D186" s="1"/>
      <c r="E186" s="1"/>
    </row>
    <row r="187" spans="2:5" ht="14.25" customHeight="1">
      <c r="B187" s="1"/>
      <c r="C187" s="1"/>
      <c r="D187" s="1"/>
      <c r="E187" s="1"/>
    </row>
    <row r="188" spans="2:5" ht="14.25" customHeight="1">
      <c r="B188" s="1"/>
      <c r="C188" s="1"/>
      <c r="D188" s="1"/>
      <c r="E188" s="1"/>
    </row>
    <row r="189" spans="2:5" ht="14.25" customHeight="1">
      <c r="B189" s="1"/>
      <c r="C189" s="1"/>
      <c r="D189" s="1"/>
      <c r="E189" s="1"/>
    </row>
    <row r="190" spans="2:5" ht="14.25" customHeight="1">
      <c r="B190" s="1"/>
      <c r="C190" s="1"/>
      <c r="D190" s="1"/>
      <c r="E190" s="1"/>
    </row>
    <row r="191" spans="2:5" ht="14.25" customHeight="1">
      <c r="B191" s="1"/>
      <c r="C191" s="1"/>
      <c r="D191" s="1"/>
      <c r="E191" s="1"/>
    </row>
    <row r="192" spans="2:5" ht="14.25" customHeight="1">
      <c r="B192" s="1"/>
      <c r="C192" s="1"/>
      <c r="D192" s="1"/>
      <c r="E192" s="1"/>
    </row>
    <row r="193" spans="2:5" ht="14.25" customHeight="1">
      <c r="B193" s="1"/>
      <c r="C193" s="1"/>
      <c r="D193" s="1"/>
      <c r="E193" s="1"/>
    </row>
    <row r="194" spans="2:5" ht="14.25" customHeight="1">
      <c r="B194" s="1"/>
      <c r="C194" s="1"/>
      <c r="D194" s="1"/>
      <c r="E194" s="1"/>
    </row>
    <row r="195" spans="2:5" ht="14.25" customHeight="1">
      <c r="B195" s="1"/>
      <c r="C195" s="1"/>
      <c r="D195" s="1"/>
      <c r="E195" s="1"/>
    </row>
    <row r="196" spans="2:5" ht="14.25" customHeight="1">
      <c r="B196" s="1"/>
      <c r="C196" s="1"/>
      <c r="D196" s="1"/>
      <c r="E196" s="1"/>
    </row>
    <row r="197" spans="2:5" ht="14.25" customHeight="1">
      <c r="B197" s="1"/>
      <c r="C197" s="1"/>
      <c r="D197" s="1"/>
      <c r="E197" s="1"/>
    </row>
    <row r="198" spans="2:5" ht="14.25" customHeight="1">
      <c r="B198" s="1"/>
      <c r="C198" s="1"/>
      <c r="D198" s="1"/>
      <c r="E198" s="1"/>
    </row>
    <row r="199" spans="2:5" ht="14.25" customHeight="1">
      <c r="B199" s="1"/>
      <c r="C199" s="1"/>
      <c r="D199" s="1"/>
      <c r="E199" s="1"/>
    </row>
    <row r="200" spans="2:5" ht="14.25" customHeight="1">
      <c r="B200" s="1"/>
      <c r="C200" s="1"/>
      <c r="D200" s="1"/>
      <c r="E200" s="1"/>
    </row>
    <row r="201" spans="2:5" ht="14.25" customHeight="1">
      <c r="B201" s="1"/>
      <c r="C201" s="1"/>
      <c r="D201" s="1"/>
      <c r="E201" s="1"/>
    </row>
    <row r="202" spans="2:5" ht="14.25" customHeight="1">
      <c r="B202" s="1"/>
      <c r="C202" s="1"/>
      <c r="D202" s="1"/>
      <c r="E202" s="1"/>
    </row>
    <row r="203" spans="2:5" ht="14.25" customHeight="1">
      <c r="B203" s="1"/>
      <c r="C203" s="1"/>
      <c r="D203" s="1"/>
      <c r="E203" s="1"/>
    </row>
    <row r="204" spans="2:5" ht="14.25" customHeight="1">
      <c r="B204" s="1"/>
      <c r="C204" s="1"/>
      <c r="D204" s="1"/>
      <c r="E204" s="1"/>
    </row>
    <row r="205" spans="2:5" ht="14.25" customHeight="1">
      <c r="B205" s="1"/>
      <c r="C205" s="1"/>
      <c r="D205" s="1"/>
      <c r="E205" s="1"/>
    </row>
    <row r="206" spans="2:5" ht="14.25" customHeight="1">
      <c r="B206" s="1"/>
      <c r="C206" s="1"/>
      <c r="D206" s="1"/>
      <c r="E206" s="1"/>
    </row>
    <row r="207" spans="2:5" ht="14.25" customHeight="1">
      <c r="B207" s="1"/>
      <c r="C207" s="1"/>
      <c r="D207" s="1"/>
      <c r="E207" s="1"/>
    </row>
    <row r="208" spans="2:5" ht="14.25" customHeight="1">
      <c r="B208" s="1"/>
      <c r="C208" s="1"/>
      <c r="D208" s="1"/>
      <c r="E208" s="1"/>
    </row>
    <row r="209" spans="2:5" ht="14.25" customHeight="1">
      <c r="B209" s="1"/>
      <c r="C209" s="1"/>
      <c r="D209" s="1"/>
      <c r="E209" s="1"/>
    </row>
    <row r="210" spans="2:5" ht="14.25" customHeight="1">
      <c r="B210" s="1"/>
      <c r="C210" s="1"/>
      <c r="D210" s="1"/>
      <c r="E210" s="1"/>
    </row>
    <row r="211" spans="2:5" ht="14.25" customHeight="1">
      <c r="B211" s="1"/>
      <c r="C211" s="1"/>
      <c r="D211" s="1"/>
      <c r="E211" s="1"/>
    </row>
    <row r="212" spans="2:5" ht="14.25" customHeight="1">
      <c r="B212" s="1"/>
      <c r="C212" s="1"/>
      <c r="D212" s="1"/>
      <c r="E212" s="1"/>
    </row>
    <row r="213" spans="2:5" ht="14.25" customHeight="1">
      <c r="B213" s="1"/>
      <c r="C213" s="1"/>
      <c r="D213" s="1"/>
      <c r="E213" s="1"/>
    </row>
    <row r="214" spans="2:5" ht="14.25" customHeight="1">
      <c r="B214" s="1"/>
      <c r="C214" s="1"/>
      <c r="D214" s="1"/>
      <c r="E214" s="1"/>
    </row>
    <row r="215" spans="2:5" ht="14.25" customHeight="1">
      <c r="B215" s="1"/>
      <c r="C215" s="1"/>
      <c r="D215" s="1"/>
      <c r="E215" s="1"/>
    </row>
    <row r="216" spans="2:5" ht="14.25" customHeight="1">
      <c r="B216" s="1"/>
      <c r="C216" s="1"/>
      <c r="D216" s="1"/>
      <c r="E216" s="1"/>
    </row>
    <row r="217" spans="2:5" ht="14.25" customHeight="1">
      <c r="B217" s="1"/>
      <c r="C217" s="1"/>
      <c r="D217" s="1"/>
      <c r="E217" s="1"/>
    </row>
    <row r="218" spans="2:5" ht="14.25" customHeight="1">
      <c r="B218" s="1"/>
      <c r="C218" s="1"/>
      <c r="D218" s="1"/>
      <c r="E218" s="1"/>
    </row>
    <row r="219" spans="2:5" ht="14.25" customHeight="1">
      <c r="B219" s="1"/>
      <c r="C219" s="1"/>
      <c r="D219" s="1"/>
      <c r="E219" s="1"/>
    </row>
    <row r="220" spans="2:5" ht="14.25" customHeight="1">
      <c r="B220" s="1"/>
      <c r="C220" s="1"/>
      <c r="D220" s="1"/>
      <c r="E220" s="1"/>
    </row>
    <row r="221" spans="2:5" ht="14.25" customHeight="1">
      <c r="B221" s="1"/>
      <c r="C221" s="1"/>
      <c r="D221" s="1"/>
      <c r="E221" s="1"/>
    </row>
    <row r="222" spans="2:5" ht="14.25" customHeight="1">
      <c r="B222" s="1"/>
      <c r="C222" s="1"/>
      <c r="D222" s="1"/>
      <c r="E222" s="1"/>
    </row>
    <row r="223" spans="2:5" ht="14.25" customHeight="1">
      <c r="B223" s="1"/>
      <c r="C223" s="1"/>
      <c r="D223" s="1"/>
      <c r="E223" s="1"/>
    </row>
    <row r="224" spans="2:5" ht="14.25" customHeight="1">
      <c r="B224" s="1"/>
      <c r="C224" s="1"/>
      <c r="D224" s="1"/>
      <c r="E224" s="1"/>
    </row>
    <row r="225" spans="2:5" ht="14.25" customHeight="1">
      <c r="B225" s="1"/>
      <c r="C225" s="1"/>
      <c r="D225" s="1"/>
      <c r="E225" s="1"/>
    </row>
    <row r="226" spans="2:5" ht="14.25" customHeight="1">
      <c r="B226" s="1"/>
      <c r="C226" s="1"/>
      <c r="D226" s="1"/>
      <c r="E226" s="1"/>
    </row>
    <row r="227" spans="2:5" ht="14.25" customHeight="1">
      <c r="B227" s="1"/>
      <c r="C227" s="1"/>
      <c r="D227" s="1"/>
      <c r="E227" s="1"/>
    </row>
    <row r="228" spans="2:5" ht="14.25" customHeight="1">
      <c r="B228" s="1"/>
      <c r="C228" s="1"/>
      <c r="D228" s="1"/>
      <c r="E228" s="1"/>
    </row>
    <row r="229" spans="2:5" ht="14.25" customHeight="1">
      <c r="B229" s="1"/>
      <c r="C229" s="1"/>
      <c r="D229" s="1"/>
      <c r="E229" s="1"/>
    </row>
    <row r="230" spans="2:5" ht="14.25" customHeight="1">
      <c r="B230" s="1"/>
      <c r="C230" s="1"/>
      <c r="D230" s="1"/>
      <c r="E230" s="1"/>
    </row>
    <row r="231" spans="2:5" ht="14.25" customHeight="1">
      <c r="B231" s="1"/>
      <c r="C231" s="1"/>
      <c r="D231" s="1"/>
      <c r="E231" s="1"/>
    </row>
    <row r="232" spans="2:5" ht="14.25" customHeight="1">
      <c r="B232" s="1"/>
      <c r="C232" s="1"/>
      <c r="D232" s="1"/>
      <c r="E232" s="1"/>
    </row>
    <row r="233" spans="2:5" ht="14.25" customHeight="1">
      <c r="B233" s="1"/>
      <c r="C233" s="1"/>
      <c r="D233" s="1"/>
      <c r="E233" s="1"/>
    </row>
    <row r="234" spans="2:5" ht="14.25" customHeight="1">
      <c r="B234" s="1"/>
      <c r="C234" s="1"/>
      <c r="D234" s="1"/>
      <c r="E234" s="1"/>
    </row>
    <row r="235" spans="2:5" ht="14.25" customHeight="1">
      <c r="B235" s="1"/>
      <c r="C235" s="1"/>
      <c r="D235" s="1"/>
      <c r="E235" s="1"/>
    </row>
    <row r="236" spans="2:5" ht="14.25" customHeight="1">
      <c r="B236" s="1"/>
      <c r="C236" s="1"/>
      <c r="D236" s="1"/>
      <c r="E236" s="1"/>
    </row>
    <row r="237" spans="2:5" ht="14.25" customHeight="1">
      <c r="B237" s="1"/>
      <c r="C237" s="1"/>
      <c r="D237" s="1"/>
      <c r="E237" s="1"/>
    </row>
    <row r="238" spans="2:5" ht="14.25" customHeight="1">
      <c r="B238" s="1"/>
      <c r="C238" s="1"/>
      <c r="D238" s="1"/>
      <c r="E238" s="1"/>
    </row>
    <row r="239" spans="2:5" ht="14.25" customHeight="1">
      <c r="B239" s="1"/>
      <c r="C239" s="1"/>
      <c r="D239" s="1"/>
      <c r="E239" s="1"/>
    </row>
    <row r="240" spans="2:5" ht="14.25" customHeight="1">
      <c r="B240" s="1"/>
      <c r="C240" s="1"/>
      <c r="D240" s="1"/>
      <c r="E240" s="1"/>
    </row>
    <row r="241" spans="2:5" ht="14.25" customHeight="1">
      <c r="B241" s="1"/>
      <c r="C241" s="1"/>
      <c r="D241" s="1"/>
      <c r="E241" s="1"/>
    </row>
    <row r="242" spans="2:5" ht="14.25" customHeight="1">
      <c r="B242" s="1"/>
      <c r="C242" s="1"/>
      <c r="D242" s="1"/>
      <c r="E242" s="1"/>
    </row>
    <row r="243" spans="2:5" ht="14.25" customHeight="1">
      <c r="B243" s="1"/>
      <c r="C243" s="1"/>
      <c r="D243" s="1"/>
      <c r="E243" s="1"/>
    </row>
    <row r="244" spans="2:5" ht="14.25" customHeight="1">
      <c r="B244" s="1"/>
      <c r="C244" s="1"/>
      <c r="D244" s="1"/>
      <c r="E244" s="1"/>
    </row>
    <row r="245" spans="2:5" ht="14.25" customHeight="1">
      <c r="B245" s="1"/>
      <c r="C245" s="1"/>
      <c r="D245" s="1"/>
      <c r="E245" s="1"/>
    </row>
    <row r="246" spans="2:5" ht="14.25" customHeight="1">
      <c r="B246" s="1"/>
      <c r="C246" s="1"/>
      <c r="D246" s="1"/>
      <c r="E246" s="1"/>
    </row>
    <row r="247" spans="2:5" ht="14.25" customHeight="1">
      <c r="B247" s="1"/>
      <c r="C247" s="1"/>
      <c r="D247" s="1"/>
      <c r="E247" s="1"/>
    </row>
    <row r="248" spans="2:5" ht="14.25" customHeight="1">
      <c r="B248" s="1"/>
      <c r="C248" s="1"/>
      <c r="D248" s="1"/>
      <c r="E248" s="1"/>
    </row>
    <row r="249" spans="2:5" ht="14.25" customHeight="1">
      <c r="B249" s="1"/>
      <c r="C249" s="1"/>
      <c r="D249" s="1"/>
      <c r="E249" s="1"/>
    </row>
    <row r="250" spans="2:5" ht="14.25" customHeight="1">
      <c r="B250" s="1"/>
      <c r="C250" s="1"/>
      <c r="D250" s="1"/>
      <c r="E250" s="1"/>
    </row>
    <row r="251" spans="2:5" ht="14.25" customHeight="1">
      <c r="B251" s="1"/>
      <c r="C251" s="1"/>
      <c r="D251" s="1"/>
      <c r="E251" s="1"/>
    </row>
    <row r="252" spans="2:5" ht="14.25" customHeight="1">
      <c r="B252" s="1"/>
      <c r="C252" s="1"/>
      <c r="D252" s="1"/>
      <c r="E252" s="1"/>
    </row>
    <row r="253" spans="2:5" ht="14.25" customHeight="1">
      <c r="B253" s="1"/>
      <c r="C253" s="1"/>
      <c r="D253" s="1"/>
      <c r="E253" s="1"/>
    </row>
    <row r="254" spans="2:5" ht="14.25" customHeight="1">
      <c r="B254" s="1"/>
      <c r="C254" s="1"/>
      <c r="D254" s="1"/>
      <c r="E254" s="1"/>
    </row>
    <row r="255" spans="2:5" ht="14.25" customHeight="1">
      <c r="B255" s="1"/>
      <c r="C255" s="1"/>
      <c r="D255" s="1"/>
      <c r="E255" s="1"/>
    </row>
    <row r="256" spans="2:5" ht="14.25" customHeight="1">
      <c r="B256" s="1"/>
      <c r="C256" s="1"/>
      <c r="D256" s="1"/>
      <c r="E256" s="1"/>
    </row>
    <row r="257" spans="2:5" ht="14.25" customHeight="1">
      <c r="B257" s="1"/>
      <c r="C257" s="1"/>
      <c r="D257" s="1"/>
      <c r="E257" s="1"/>
    </row>
    <row r="258" spans="2:5" ht="14.25" customHeight="1">
      <c r="B258" s="1"/>
      <c r="C258" s="1"/>
      <c r="D258" s="1"/>
      <c r="E258" s="1"/>
    </row>
    <row r="259" spans="2:5" ht="14.25" customHeight="1">
      <c r="B259" s="1"/>
      <c r="C259" s="1"/>
      <c r="D259" s="1"/>
      <c r="E259" s="1"/>
    </row>
    <row r="260" spans="2:5" ht="14.25" customHeight="1">
      <c r="B260" s="1"/>
      <c r="C260" s="1"/>
      <c r="D260" s="1"/>
      <c r="E260" s="1"/>
    </row>
    <row r="261" spans="2:5" ht="14.25" customHeight="1">
      <c r="B261" s="1"/>
      <c r="C261" s="1"/>
      <c r="D261" s="1"/>
      <c r="E261" s="1"/>
    </row>
    <row r="262" spans="2:5" ht="14.25" customHeight="1">
      <c r="B262" s="1"/>
      <c r="C262" s="1"/>
      <c r="D262" s="1"/>
      <c r="E262" s="1"/>
    </row>
    <row r="263" spans="2:5" ht="14.25" customHeight="1">
      <c r="B263" s="1"/>
      <c r="C263" s="1"/>
      <c r="D263" s="1"/>
      <c r="E263" s="1"/>
    </row>
    <row r="264" spans="2:5" ht="14.25" customHeight="1">
      <c r="B264" s="1"/>
      <c r="C264" s="1"/>
      <c r="D264" s="1"/>
      <c r="E264" s="1"/>
    </row>
    <row r="265" spans="2:5" ht="14.25" customHeight="1">
      <c r="B265" s="1"/>
      <c r="C265" s="1"/>
      <c r="D265" s="1"/>
      <c r="E265" s="1"/>
    </row>
    <row r="266" spans="2:5" ht="14.25" customHeight="1">
      <c r="B266" s="1"/>
      <c r="C266" s="1"/>
      <c r="D266" s="1"/>
      <c r="E266" s="1"/>
    </row>
    <row r="267" spans="2:5" ht="14.25" customHeight="1">
      <c r="B267" s="1"/>
      <c r="C267" s="1"/>
      <c r="D267" s="1"/>
      <c r="E267" s="1"/>
    </row>
    <row r="268" spans="2:5" ht="14.25" customHeight="1">
      <c r="B268" s="1"/>
      <c r="C268" s="1"/>
      <c r="D268" s="1"/>
      <c r="E268" s="1"/>
    </row>
    <row r="269" spans="2:5" ht="14.25" customHeight="1">
      <c r="B269" s="1"/>
      <c r="C269" s="1"/>
      <c r="D269" s="1"/>
      <c r="E269" s="1"/>
    </row>
    <row r="270" spans="2:5" ht="14.25" customHeight="1">
      <c r="B270" s="1"/>
      <c r="C270" s="1"/>
      <c r="D270" s="1"/>
      <c r="E270" s="1"/>
    </row>
    <row r="271" spans="2:5" ht="14.25" customHeight="1">
      <c r="B271" s="1"/>
      <c r="C271" s="1"/>
      <c r="D271" s="1"/>
      <c r="E271" s="1"/>
    </row>
    <row r="272" spans="2:5" ht="14.25" customHeight="1">
      <c r="B272" s="1"/>
      <c r="C272" s="1"/>
      <c r="D272" s="1"/>
      <c r="E272" s="1"/>
    </row>
    <row r="273" spans="2:5" ht="14.25" customHeight="1">
      <c r="B273" s="1"/>
      <c r="C273" s="1"/>
      <c r="D273" s="1"/>
      <c r="E273" s="1"/>
    </row>
    <row r="274" spans="2:5" ht="14.25" customHeight="1">
      <c r="B274" s="1"/>
      <c r="C274" s="1"/>
      <c r="D274" s="1"/>
      <c r="E274" s="1"/>
    </row>
    <row r="275" spans="2:5" ht="14.25" customHeight="1">
      <c r="B275" s="1"/>
      <c r="C275" s="1"/>
      <c r="D275" s="1"/>
      <c r="E275" s="1"/>
    </row>
    <row r="276" spans="2:5" ht="14.25" customHeight="1">
      <c r="B276" s="1"/>
      <c r="C276" s="1"/>
      <c r="D276" s="1"/>
      <c r="E276" s="1"/>
    </row>
    <row r="277" spans="2:5" ht="14.25" customHeight="1">
      <c r="B277" s="1"/>
      <c r="C277" s="1"/>
      <c r="D277" s="1"/>
      <c r="E277" s="1"/>
    </row>
    <row r="278" spans="2:5" ht="14.25" customHeight="1">
      <c r="B278" s="1"/>
      <c r="C278" s="1"/>
      <c r="D278" s="1"/>
      <c r="E278" s="1"/>
    </row>
    <row r="279" spans="2:5" ht="14.25" customHeight="1">
      <c r="B279" s="1"/>
      <c r="C279" s="1"/>
      <c r="D279" s="1"/>
      <c r="E279" s="1"/>
    </row>
    <row r="280" spans="2:5" ht="14.25" customHeight="1">
      <c r="B280" s="1"/>
      <c r="C280" s="1"/>
      <c r="D280" s="1"/>
      <c r="E280" s="1"/>
    </row>
    <row r="281" spans="2:5" ht="14.25" customHeight="1">
      <c r="B281" s="1"/>
      <c r="C281" s="1"/>
      <c r="D281" s="1"/>
      <c r="E281" s="1"/>
    </row>
    <row r="282" spans="2:5" ht="14.25" customHeight="1">
      <c r="B282" s="1"/>
      <c r="C282" s="1"/>
      <c r="D282" s="1"/>
      <c r="E282" s="1"/>
    </row>
    <row r="283" spans="2:5" ht="14.25" customHeight="1">
      <c r="B283" s="1"/>
      <c r="C283" s="1"/>
      <c r="D283" s="1"/>
      <c r="E283" s="1"/>
    </row>
    <row r="284" spans="2:5" ht="14.25" customHeight="1">
      <c r="B284" s="1"/>
      <c r="C284" s="1"/>
      <c r="D284" s="1"/>
      <c r="E284" s="1"/>
    </row>
    <row r="285" spans="2:5" ht="14.25" customHeight="1">
      <c r="B285" s="1"/>
      <c r="C285" s="1"/>
      <c r="D285" s="1"/>
      <c r="E285" s="1"/>
    </row>
    <row r="286" spans="2:5" ht="14.25" customHeight="1">
      <c r="B286" s="1"/>
      <c r="C286" s="1"/>
      <c r="D286" s="1"/>
      <c r="E286" s="1"/>
    </row>
    <row r="287" spans="2:5" ht="14.25" customHeight="1">
      <c r="B287" s="1"/>
      <c r="C287" s="1"/>
      <c r="D287" s="1"/>
      <c r="E287" s="1"/>
    </row>
    <row r="288" spans="2:5" ht="14.25" customHeight="1">
      <c r="B288" s="1"/>
      <c r="C288" s="1"/>
      <c r="D288" s="1"/>
      <c r="E288" s="1"/>
    </row>
    <row r="289" spans="2:5" ht="14.25" customHeight="1">
      <c r="B289" s="1"/>
      <c r="C289" s="1"/>
      <c r="D289" s="1"/>
      <c r="E289" s="1"/>
    </row>
    <row r="290" spans="2:5" ht="14.25" customHeight="1">
      <c r="B290" s="1"/>
      <c r="C290" s="1"/>
      <c r="D290" s="1"/>
      <c r="E290" s="1"/>
    </row>
    <row r="291" spans="2:5" ht="14.25" customHeight="1">
      <c r="B291" s="1"/>
      <c r="C291" s="1"/>
      <c r="D291" s="1"/>
      <c r="E291" s="1"/>
    </row>
    <row r="292" spans="2:5" ht="14.25" customHeight="1">
      <c r="B292" s="1"/>
      <c r="C292" s="1"/>
      <c r="D292" s="1"/>
      <c r="E292" s="1"/>
    </row>
    <row r="293" spans="2:5" ht="14.25" customHeight="1">
      <c r="B293" s="1"/>
      <c r="C293" s="1"/>
      <c r="D293" s="1"/>
      <c r="E293" s="1"/>
    </row>
    <row r="294" spans="2:5" ht="14.25" customHeight="1">
      <c r="B294" s="1"/>
      <c r="C294" s="1"/>
      <c r="D294" s="1"/>
      <c r="E294" s="1"/>
    </row>
    <row r="295" spans="2:5" ht="14.25" customHeight="1">
      <c r="B295" s="1"/>
      <c r="C295" s="1"/>
      <c r="D295" s="1"/>
      <c r="E295" s="1"/>
    </row>
    <row r="296" spans="2:5" ht="14.25" customHeight="1">
      <c r="B296" s="1"/>
      <c r="C296" s="1"/>
      <c r="D296" s="1"/>
      <c r="E296" s="1"/>
    </row>
    <row r="297" spans="2:5" ht="14.25" customHeight="1">
      <c r="B297" s="1"/>
      <c r="C297" s="1"/>
      <c r="D297" s="1"/>
      <c r="E297" s="1"/>
    </row>
    <row r="298" spans="2:5" ht="14.25" customHeight="1">
      <c r="B298" s="1"/>
      <c r="C298" s="1"/>
      <c r="D298" s="1"/>
      <c r="E298" s="1"/>
    </row>
    <row r="299" spans="2:5" ht="14.25" customHeight="1">
      <c r="B299" s="1"/>
      <c r="C299" s="1"/>
      <c r="D299" s="1"/>
      <c r="E299" s="1"/>
    </row>
    <row r="300" spans="2:5" ht="14.25" customHeight="1">
      <c r="B300" s="1"/>
      <c r="C300" s="1"/>
      <c r="D300" s="1"/>
      <c r="E300" s="1"/>
    </row>
    <row r="301" spans="2:5" ht="14.25" customHeight="1">
      <c r="B301" s="1"/>
      <c r="C301" s="1"/>
      <c r="D301" s="1"/>
      <c r="E301" s="1"/>
    </row>
    <row r="302" spans="2:5" ht="14.25" customHeight="1">
      <c r="B302" s="1"/>
      <c r="C302" s="1"/>
      <c r="D302" s="1"/>
      <c r="E302" s="1"/>
    </row>
    <row r="303" spans="2:5" ht="14.25" customHeight="1">
      <c r="B303" s="1"/>
      <c r="C303" s="1"/>
      <c r="D303" s="1"/>
      <c r="E303" s="1"/>
    </row>
    <row r="304" spans="2:5" ht="14.25" customHeight="1">
      <c r="B304" s="1"/>
      <c r="C304" s="1"/>
      <c r="D304" s="1"/>
      <c r="E304" s="1"/>
    </row>
    <row r="305" spans="2:5" ht="14.25" customHeight="1">
      <c r="B305" s="1"/>
      <c r="C305" s="1"/>
      <c r="D305" s="1"/>
      <c r="E305" s="1"/>
    </row>
    <row r="306" spans="2:5" ht="14.25" customHeight="1">
      <c r="B306" s="1"/>
      <c r="C306" s="1"/>
      <c r="D306" s="1"/>
      <c r="E306" s="1"/>
    </row>
    <row r="307" spans="2:5" ht="14.25" customHeight="1">
      <c r="B307" s="1"/>
      <c r="C307" s="1"/>
      <c r="D307" s="1"/>
      <c r="E307" s="1"/>
    </row>
    <row r="308" spans="2:5" ht="14.25" customHeight="1">
      <c r="B308" s="1"/>
      <c r="C308" s="1"/>
      <c r="D308" s="1"/>
      <c r="E308" s="1"/>
    </row>
    <row r="309" spans="2:5" ht="14.25" customHeight="1">
      <c r="B309" s="1"/>
      <c r="C309" s="1"/>
      <c r="D309" s="1"/>
      <c r="E309" s="1"/>
    </row>
    <row r="310" spans="2:5" ht="14.25" customHeight="1">
      <c r="B310" s="1"/>
      <c r="C310" s="1"/>
      <c r="D310" s="1"/>
      <c r="E310" s="1"/>
    </row>
    <row r="311" spans="2:5" ht="14.25" customHeight="1">
      <c r="B311" s="1"/>
      <c r="C311" s="1"/>
      <c r="D311" s="1"/>
      <c r="E311" s="1"/>
    </row>
    <row r="312" spans="2:5" ht="14.25" customHeight="1">
      <c r="B312" s="1"/>
      <c r="C312" s="1"/>
      <c r="D312" s="1"/>
      <c r="E312" s="1"/>
    </row>
    <row r="313" spans="2:5" ht="14.25" customHeight="1">
      <c r="B313" s="1"/>
      <c r="C313" s="1"/>
      <c r="D313" s="1"/>
      <c r="E313" s="1"/>
    </row>
    <row r="314" spans="2:5" ht="14.25" customHeight="1">
      <c r="B314" s="1"/>
      <c r="C314" s="1"/>
      <c r="D314" s="1"/>
      <c r="E314" s="1"/>
    </row>
    <row r="315" spans="2:5" ht="14.25" customHeight="1">
      <c r="B315" s="1"/>
      <c r="C315" s="1"/>
      <c r="D315" s="1"/>
      <c r="E315" s="1"/>
    </row>
    <row r="316" spans="2:5" ht="14.25" customHeight="1">
      <c r="B316" s="1"/>
      <c r="C316" s="1"/>
      <c r="D316" s="1"/>
      <c r="E316" s="1"/>
    </row>
    <row r="317" spans="2:5" ht="14.25" customHeight="1">
      <c r="B317" s="1"/>
      <c r="C317" s="1"/>
      <c r="D317" s="1"/>
      <c r="E317" s="1"/>
    </row>
    <row r="318" spans="2:5" ht="14.25" customHeight="1">
      <c r="B318" s="1"/>
      <c r="C318" s="1"/>
      <c r="D318" s="1"/>
      <c r="E318" s="1"/>
    </row>
    <row r="319" spans="2:5" ht="14.25" customHeight="1">
      <c r="B319" s="1"/>
      <c r="C319" s="1"/>
      <c r="D319" s="1"/>
      <c r="E319" s="1"/>
    </row>
    <row r="320" spans="2:5" ht="14.25" customHeight="1">
      <c r="B320" s="1"/>
      <c r="C320" s="1"/>
      <c r="D320" s="1"/>
      <c r="E320" s="1"/>
    </row>
    <row r="321" spans="2:5" ht="14.25" customHeight="1">
      <c r="B321" s="1"/>
      <c r="C321" s="1"/>
      <c r="D321" s="1"/>
      <c r="E321" s="1"/>
    </row>
    <row r="322" spans="2:5" ht="14.25" customHeight="1">
      <c r="B322" s="1"/>
      <c r="C322" s="1"/>
      <c r="D322" s="1"/>
      <c r="E322" s="1"/>
    </row>
    <row r="323" spans="2:5" ht="14.25" customHeight="1">
      <c r="B323" s="1"/>
      <c r="C323" s="1"/>
      <c r="D323" s="1"/>
      <c r="E323" s="1"/>
    </row>
    <row r="324" spans="2:5" ht="14.25" customHeight="1">
      <c r="B324" s="1"/>
      <c r="C324" s="1"/>
      <c r="D324" s="1"/>
      <c r="E324" s="1"/>
    </row>
    <row r="325" spans="2:5" ht="14.25" customHeight="1">
      <c r="B325" s="1"/>
      <c r="C325" s="1"/>
      <c r="D325" s="1"/>
      <c r="E325" s="1"/>
    </row>
    <row r="326" spans="2:5" ht="14.25" customHeight="1">
      <c r="B326" s="1"/>
      <c r="C326" s="1"/>
      <c r="D326" s="1"/>
      <c r="E326" s="1"/>
    </row>
    <row r="327" spans="2:5" ht="14.25" customHeight="1">
      <c r="B327" s="1"/>
      <c r="C327" s="1"/>
      <c r="D327" s="1"/>
      <c r="E327" s="1"/>
    </row>
    <row r="328" spans="2:5" ht="14.25" customHeight="1">
      <c r="B328" s="1"/>
      <c r="C328" s="1"/>
      <c r="D328" s="1"/>
      <c r="E328" s="1"/>
    </row>
    <row r="329" spans="2:5" ht="14.25" customHeight="1">
      <c r="B329" s="1"/>
      <c r="C329" s="1"/>
      <c r="D329" s="1"/>
      <c r="E329" s="1"/>
    </row>
    <row r="330" spans="2:5" ht="14.25" customHeight="1">
      <c r="B330" s="1"/>
      <c r="C330" s="1"/>
      <c r="D330" s="1"/>
      <c r="E330" s="1"/>
    </row>
    <row r="331" spans="2:5" ht="14.25" customHeight="1">
      <c r="B331" s="1"/>
      <c r="C331" s="1"/>
      <c r="D331" s="1"/>
      <c r="E331" s="1"/>
    </row>
    <row r="332" spans="2:5" ht="14.25" customHeight="1">
      <c r="B332" s="1"/>
      <c r="C332" s="1"/>
      <c r="D332" s="1"/>
      <c r="E332" s="1"/>
    </row>
    <row r="333" spans="2:5" ht="14.25" customHeight="1">
      <c r="B333" s="1"/>
      <c r="C333" s="1"/>
      <c r="D333" s="1"/>
      <c r="E333" s="1"/>
    </row>
    <row r="334" spans="2:5" ht="14.25" customHeight="1">
      <c r="B334" s="1"/>
      <c r="C334" s="1"/>
      <c r="D334" s="1"/>
      <c r="E334" s="1"/>
    </row>
    <row r="335" spans="2:5" ht="14.25" customHeight="1">
      <c r="B335" s="1"/>
      <c r="C335" s="1"/>
      <c r="D335" s="1"/>
      <c r="E335" s="1"/>
    </row>
    <row r="336" spans="2:5" ht="14.25" customHeight="1">
      <c r="B336" s="1"/>
      <c r="C336" s="1"/>
      <c r="D336" s="1"/>
      <c r="E336" s="1"/>
    </row>
    <row r="337" spans="2:5" ht="14.25" customHeight="1">
      <c r="B337" s="1"/>
      <c r="C337" s="1"/>
      <c r="D337" s="1"/>
      <c r="E337" s="1"/>
    </row>
    <row r="338" spans="2:5" ht="14.25" customHeight="1">
      <c r="B338" s="1"/>
      <c r="C338" s="1"/>
      <c r="D338" s="1"/>
      <c r="E338" s="1"/>
    </row>
    <row r="339" spans="2:5" ht="14.25" customHeight="1">
      <c r="B339" s="1"/>
      <c r="C339" s="1"/>
      <c r="D339" s="1"/>
      <c r="E339" s="1"/>
    </row>
    <row r="340" spans="2:5" ht="14.25" customHeight="1">
      <c r="B340" s="1"/>
      <c r="C340" s="1"/>
      <c r="D340" s="1"/>
      <c r="E340" s="1"/>
    </row>
    <row r="341" spans="2:5" ht="14.25" customHeight="1">
      <c r="B341" s="1"/>
      <c r="C341" s="1"/>
      <c r="D341" s="1"/>
      <c r="E341" s="1"/>
    </row>
    <row r="342" spans="2:5" ht="14.25" customHeight="1">
      <c r="B342" s="1"/>
      <c r="C342" s="1"/>
      <c r="D342" s="1"/>
      <c r="E342" s="1"/>
    </row>
    <row r="343" spans="2:5" ht="14.25" customHeight="1">
      <c r="B343" s="1"/>
      <c r="C343" s="1"/>
      <c r="D343" s="1"/>
      <c r="E343" s="1"/>
    </row>
    <row r="344" spans="2:5" ht="14.25" customHeight="1">
      <c r="B344" s="1"/>
      <c r="C344" s="1"/>
      <c r="D344" s="1"/>
      <c r="E344" s="1"/>
    </row>
    <row r="345" spans="2:5" ht="14.25" customHeight="1">
      <c r="B345" s="1"/>
      <c r="C345" s="1"/>
      <c r="D345" s="1"/>
      <c r="E345" s="1"/>
    </row>
    <row r="346" spans="2:5" ht="14.25" customHeight="1">
      <c r="B346" s="1"/>
      <c r="C346" s="1"/>
      <c r="D346" s="1"/>
      <c r="E346" s="1"/>
    </row>
    <row r="347" spans="2:5" ht="14.25" customHeight="1">
      <c r="B347" s="1"/>
      <c r="C347" s="1"/>
      <c r="D347" s="1"/>
      <c r="E347" s="1"/>
    </row>
    <row r="348" spans="2:5" ht="14.25" customHeight="1">
      <c r="B348" s="1"/>
      <c r="C348" s="1"/>
      <c r="D348" s="1"/>
      <c r="E348" s="1"/>
    </row>
    <row r="349" spans="2:5" ht="14.25" customHeight="1">
      <c r="B349" s="1"/>
      <c r="C349" s="1"/>
      <c r="D349" s="1"/>
      <c r="E349" s="1"/>
    </row>
    <row r="350" spans="2:5" ht="14.25" customHeight="1">
      <c r="B350" s="1"/>
      <c r="C350" s="1"/>
      <c r="D350" s="1"/>
      <c r="E350" s="1"/>
    </row>
    <row r="351" spans="2:5" ht="14.25" customHeight="1">
      <c r="B351" s="1"/>
      <c r="C351" s="1"/>
      <c r="D351" s="1"/>
      <c r="E351" s="1"/>
    </row>
    <row r="352" spans="2:5" ht="14.25" customHeight="1">
      <c r="B352" s="1"/>
      <c r="C352" s="1"/>
      <c r="D352" s="1"/>
      <c r="E352" s="1"/>
    </row>
    <row r="353" spans="2:5" ht="14.25" customHeight="1">
      <c r="B353" s="1"/>
      <c r="C353" s="1"/>
      <c r="D353" s="1"/>
      <c r="E353" s="1"/>
    </row>
    <row r="354" spans="2:5" ht="14.25" customHeight="1">
      <c r="B354" s="1"/>
      <c r="C354" s="1"/>
      <c r="D354" s="1"/>
      <c r="E354" s="1"/>
    </row>
    <row r="355" spans="2:5" ht="14.25" customHeight="1">
      <c r="B355" s="1"/>
      <c r="C355" s="1"/>
      <c r="D355" s="1"/>
      <c r="E355" s="1"/>
    </row>
    <row r="356" spans="2:5" ht="14.25" customHeight="1">
      <c r="B356" s="1"/>
      <c r="C356" s="1"/>
      <c r="D356" s="1"/>
      <c r="E356" s="1"/>
    </row>
    <row r="357" spans="2:5" ht="14.25" customHeight="1">
      <c r="B357" s="1"/>
      <c r="C357" s="1"/>
      <c r="D357" s="1"/>
      <c r="E357" s="1"/>
    </row>
    <row r="358" spans="2:5" ht="14.25" customHeight="1">
      <c r="B358" s="1"/>
      <c r="C358" s="1"/>
      <c r="D358" s="1"/>
      <c r="E358" s="1"/>
    </row>
    <row r="359" spans="2:5" ht="14.25" customHeight="1">
      <c r="B359" s="1"/>
      <c r="C359" s="1"/>
      <c r="D359" s="1"/>
      <c r="E359" s="1"/>
    </row>
    <row r="360" spans="2:5" ht="14.25" customHeight="1">
      <c r="B360" s="1"/>
      <c r="C360" s="1"/>
      <c r="D360" s="1"/>
      <c r="E360" s="1"/>
    </row>
    <row r="361" spans="2:5" ht="14.25" customHeight="1">
      <c r="B361" s="1"/>
      <c r="C361" s="1"/>
      <c r="D361" s="1"/>
      <c r="E361" s="1"/>
    </row>
    <row r="362" spans="2:5" ht="14.25" customHeight="1">
      <c r="B362" s="1"/>
      <c r="C362" s="1"/>
      <c r="D362" s="1"/>
      <c r="E362" s="1"/>
    </row>
    <row r="363" spans="2:5" ht="14.25" customHeight="1">
      <c r="B363" s="1"/>
      <c r="C363" s="1"/>
      <c r="D363" s="1"/>
      <c r="E363" s="1"/>
    </row>
    <row r="364" spans="2:5" ht="14.25" customHeight="1">
      <c r="B364" s="1"/>
      <c r="C364" s="1"/>
      <c r="D364" s="1"/>
      <c r="E364" s="1"/>
    </row>
    <row r="365" spans="2:5" ht="14.25" customHeight="1">
      <c r="B365" s="1"/>
      <c r="C365" s="1"/>
      <c r="D365" s="1"/>
      <c r="E365" s="1"/>
    </row>
    <row r="366" spans="2:5" ht="14.25" customHeight="1">
      <c r="B366" s="1"/>
      <c r="C366" s="1"/>
      <c r="D366" s="1"/>
      <c r="E366" s="1"/>
    </row>
    <row r="367" spans="2:5" ht="14.25" customHeight="1">
      <c r="B367" s="1"/>
      <c r="C367" s="1"/>
      <c r="D367" s="1"/>
      <c r="E367" s="1"/>
    </row>
    <row r="368" spans="2:5" ht="14.25" customHeight="1">
      <c r="B368" s="1"/>
      <c r="C368" s="1"/>
      <c r="D368" s="1"/>
      <c r="E368" s="1"/>
    </row>
    <row r="369" spans="2:5" ht="14.25" customHeight="1">
      <c r="B369" s="1"/>
      <c r="C369" s="1"/>
      <c r="D369" s="1"/>
      <c r="E369" s="1"/>
    </row>
    <row r="370" spans="2:5" ht="14.25" customHeight="1">
      <c r="B370" s="1"/>
      <c r="C370" s="1"/>
      <c r="D370" s="1"/>
      <c r="E370" s="1"/>
    </row>
    <row r="371" spans="2:5" ht="14.25" customHeight="1">
      <c r="B371" s="1"/>
      <c r="C371" s="1"/>
      <c r="D371" s="1"/>
      <c r="E371" s="1"/>
    </row>
    <row r="372" spans="2:5" ht="14.25" customHeight="1">
      <c r="B372" s="1"/>
      <c r="C372" s="1"/>
      <c r="D372" s="1"/>
      <c r="E372" s="1"/>
    </row>
    <row r="373" spans="2:5" ht="14.25" customHeight="1">
      <c r="B373" s="1"/>
      <c r="C373" s="1"/>
      <c r="D373" s="1"/>
      <c r="E373" s="1"/>
    </row>
    <row r="374" spans="2:5" ht="14.25" customHeight="1">
      <c r="B374" s="1"/>
      <c r="C374" s="1"/>
      <c r="D374" s="1"/>
      <c r="E374" s="1"/>
    </row>
    <row r="375" spans="2:5" ht="14.25" customHeight="1">
      <c r="B375" s="1"/>
      <c r="C375" s="1"/>
      <c r="D375" s="1"/>
      <c r="E375" s="1"/>
    </row>
    <row r="376" spans="2:5" ht="14.25" customHeight="1">
      <c r="B376" s="1"/>
      <c r="C376" s="1"/>
      <c r="D376" s="1"/>
      <c r="E376" s="1"/>
    </row>
    <row r="377" spans="2:5" ht="14.25" customHeight="1">
      <c r="B377" s="1"/>
      <c r="C377" s="1"/>
      <c r="D377" s="1"/>
      <c r="E377" s="1"/>
    </row>
    <row r="378" spans="2:5" ht="14.25" customHeight="1">
      <c r="B378" s="1"/>
      <c r="C378" s="1"/>
      <c r="D378" s="1"/>
      <c r="E378" s="1"/>
    </row>
    <row r="379" spans="2:5" ht="14.25" customHeight="1">
      <c r="B379" s="1"/>
      <c r="C379" s="1"/>
      <c r="D379" s="1"/>
      <c r="E379" s="1"/>
    </row>
    <row r="380" spans="2:5" ht="14.25" customHeight="1">
      <c r="B380" s="1"/>
      <c r="C380" s="1"/>
      <c r="D380" s="1"/>
      <c r="E380" s="1"/>
    </row>
    <row r="381" spans="2:5" ht="14.25" customHeight="1">
      <c r="B381" s="1"/>
      <c r="C381" s="1"/>
      <c r="D381" s="1"/>
      <c r="E381" s="1"/>
    </row>
    <row r="382" spans="2:5" ht="14.25" customHeight="1">
      <c r="B382" s="1"/>
      <c r="C382" s="1"/>
      <c r="D382" s="1"/>
      <c r="E382" s="1"/>
    </row>
    <row r="383" spans="2:5" ht="14.25" customHeight="1">
      <c r="B383" s="1"/>
      <c r="C383" s="1"/>
      <c r="D383" s="1"/>
      <c r="E383" s="1"/>
    </row>
    <row r="384" spans="2:5" ht="14.25" customHeight="1">
      <c r="B384" s="1"/>
      <c r="C384" s="1"/>
      <c r="D384" s="1"/>
      <c r="E384" s="1"/>
    </row>
    <row r="385" spans="2:5" ht="14.25" customHeight="1">
      <c r="B385" s="1"/>
      <c r="C385" s="1"/>
      <c r="D385" s="1"/>
      <c r="E385" s="1"/>
    </row>
    <row r="386" spans="2:5" ht="14.25" customHeight="1">
      <c r="B386" s="1"/>
      <c r="C386" s="1"/>
      <c r="D386" s="1"/>
      <c r="E386" s="1"/>
    </row>
    <row r="387" spans="2:5" ht="14.25" customHeight="1">
      <c r="B387" s="1"/>
      <c r="C387" s="1"/>
      <c r="D387" s="1"/>
      <c r="E387" s="1"/>
    </row>
    <row r="388" spans="2:5" ht="14.25" customHeight="1">
      <c r="B388" s="1"/>
      <c r="C388" s="1"/>
      <c r="D388" s="1"/>
      <c r="E388" s="1"/>
    </row>
    <row r="389" spans="2:5" ht="14.25" customHeight="1">
      <c r="B389" s="1"/>
      <c r="C389" s="1"/>
      <c r="D389" s="1"/>
      <c r="E389" s="1"/>
    </row>
    <row r="390" spans="2:5" ht="14.25" customHeight="1">
      <c r="B390" s="1"/>
      <c r="C390" s="1"/>
      <c r="D390" s="1"/>
      <c r="E390" s="1"/>
    </row>
    <row r="391" spans="2:5" ht="14.25" customHeight="1">
      <c r="B391" s="1"/>
      <c r="C391" s="1"/>
      <c r="D391" s="1"/>
      <c r="E391" s="1"/>
    </row>
    <row r="392" spans="2:5" ht="14.25" customHeight="1">
      <c r="B392" s="1"/>
      <c r="C392" s="1"/>
      <c r="D392" s="1"/>
      <c r="E392" s="1"/>
    </row>
    <row r="393" spans="2:5" ht="14.25" customHeight="1">
      <c r="B393" s="1"/>
      <c r="C393" s="1"/>
      <c r="D393" s="1"/>
      <c r="E393" s="1"/>
    </row>
    <row r="394" spans="2:5" ht="14.25" customHeight="1">
      <c r="B394" s="1"/>
      <c r="C394" s="1"/>
      <c r="D394" s="1"/>
      <c r="E394" s="1"/>
    </row>
    <row r="395" spans="2:5" ht="14.25" customHeight="1">
      <c r="B395" s="1"/>
      <c r="C395" s="1"/>
      <c r="D395" s="1"/>
      <c r="E395" s="1"/>
    </row>
    <row r="396" spans="2:5" ht="14.25" customHeight="1">
      <c r="B396" s="1"/>
      <c r="C396" s="1"/>
      <c r="D396" s="1"/>
      <c r="E396" s="1"/>
    </row>
    <row r="397" spans="2:5" ht="14.25" customHeight="1">
      <c r="B397" s="1"/>
      <c r="C397" s="1"/>
      <c r="D397" s="1"/>
      <c r="E397" s="1"/>
    </row>
    <row r="398" spans="2:5" ht="14.25" customHeight="1">
      <c r="B398" s="1"/>
      <c r="C398" s="1"/>
      <c r="D398" s="1"/>
      <c r="E398" s="1"/>
    </row>
    <row r="399" spans="2:5" ht="14.25" customHeight="1">
      <c r="B399" s="1"/>
      <c r="C399" s="1"/>
      <c r="D399" s="1"/>
      <c r="E399" s="1"/>
    </row>
    <row r="400" spans="2:5" ht="14.25" customHeight="1">
      <c r="B400" s="1"/>
      <c r="C400" s="1"/>
      <c r="D400" s="1"/>
      <c r="E400" s="1"/>
    </row>
    <row r="401" spans="2:5" ht="14.25" customHeight="1">
      <c r="B401" s="1"/>
      <c r="C401" s="1"/>
      <c r="D401" s="1"/>
      <c r="E401" s="1"/>
    </row>
    <row r="402" spans="2:5" ht="14.25" customHeight="1">
      <c r="B402" s="1"/>
      <c r="C402" s="1"/>
      <c r="D402" s="1"/>
      <c r="E402" s="1"/>
    </row>
    <row r="403" spans="2:5" ht="14.25" customHeight="1">
      <c r="B403" s="1"/>
      <c r="C403" s="1"/>
      <c r="D403" s="1"/>
      <c r="E403" s="1"/>
    </row>
    <row r="404" spans="2:5" ht="14.25" customHeight="1">
      <c r="B404" s="1"/>
      <c r="C404" s="1"/>
      <c r="D404" s="1"/>
      <c r="E404" s="1"/>
    </row>
    <row r="405" spans="2:5" ht="14.25" customHeight="1">
      <c r="B405" s="1"/>
      <c r="C405" s="1"/>
      <c r="D405" s="1"/>
      <c r="E405" s="1"/>
    </row>
    <row r="406" spans="2:5" ht="14.25" customHeight="1">
      <c r="B406" s="1"/>
      <c r="C406" s="1"/>
      <c r="D406" s="1"/>
      <c r="E406" s="1"/>
    </row>
    <row r="407" spans="2:5" ht="14.25" customHeight="1">
      <c r="B407" s="1"/>
      <c r="C407" s="1"/>
      <c r="D407" s="1"/>
      <c r="E407" s="1"/>
    </row>
    <row r="408" spans="2:5" ht="14.25" customHeight="1">
      <c r="B408" s="1"/>
      <c r="C408" s="1"/>
      <c r="D408" s="1"/>
      <c r="E408" s="1"/>
    </row>
    <row r="409" spans="2:5" ht="14.25" customHeight="1">
      <c r="B409" s="1"/>
      <c r="C409" s="1"/>
      <c r="D409" s="1"/>
      <c r="E409" s="1"/>
    </row>
    <row r="410" spans="2:5" ht="14.25" customHeight="1">
      <c r="B410" s="1"/>
      <c r="C410" s="1"/>
      <c r="D410" s="1"/>
      <c r="E410" s="1"/>
    </row>
    <row r="411" spans="2:5" ht="14.25" customHeight="1">
      <c r="B411" s="1"/>
      <c r="C411" s="1"/>
      <c r="D411" s="1"/>
      <c r="E411" s="1"/>
    </row>
    <row r="412" spans="2:5" ht="14.25" customHeight="1">
      <c r="B412" s="1"/>
      <c r="C412" s="1"/>
      <c r="D412" s="1"/>
      <c r="E412" s="1"/>
    </row>
    <row r="413" spans="2:5" ht="14.25" customHeight="1">
      <c r="B413" s="1"/>
      <c r="C413" s="1"/>
      <c r="D413" s="1"/>
      <c r="E413" s="1"/>
    </row>
    <row r="414" spans="2:5" ht="14.25" customHeight="1">
      <c r="B414" s="1"/>
      <c r="C414" s="1"/>
      <c r="D414" s="1"/>
      <c r="E414" s="1"/>
    </row>
    <row r="415" spans="2:5" ht="14.25" customHeight="1">
      <c r="B415" s="1"/>
      <c r="C415" s="1"/>
      <c r="D415" s="1"/>
      <c r="E415" s="1"/>
    </row>
    <row r="416" spans="2:5" ht="14.25" customHeight="1">
      <c r="B416" s="1"/>
      <c r="C416" s="1"/>
      <c r="D416" s="1"/>
      <c r="E416" s="1"/>
    </row>
    <row r="417" spans="2:5" ht="14.25" customHeight="1">
      <c r="B417" s="1"/>
      <c r="C417" s="1"/>
      <c r="D417" s="1"/>
      <c r="E417" s="1"/>
    </row>
    <row r="418" spans="2:5" ht="14.25" customHeight="1">
      <c r="B418" s="1"/>
      <c r="C418" s="1"/>
      <c r="D418" s="1"/>
      <c r="E418" s="1"/>
    </row>
    <row r="419" spans="2:5" ht="14.25" customHeight="1">
      <c r="B419" s="1"/>
      <c r="C419" s="1"/>
      <c r="D419" s="1"/>
      <c r="E419" s="1"/>
    </row>
    <row r="420" spans="2:5" ht="14.25" customHeight="1">
      <c r="B420" s="1"/>
      <c r="C420" s="1"/>
      <c r="D420" s="1"/>
      <c r="E420" s="1"/>
    </row>
    <row r="421" spans="2:5" ht="14.25" customHeight="1">
      <c r="B421" s="1"/>
      <c r="C421" s="1"/>
      <c r="D421" s="1"/>
      <c r="E421" s="1"/>
    </row>
    <row r="422" spans="2:5" ht="14.25" customHeight="1">
      <c r="B422" s="1"/>
      <c r="C422" s="1"/>
      <c r="D422" s="1"/>
      <c r="E422" s="1"/>
    </row>
    <row r="423" spans="2:5" ht="14.25" customHeight="1">
      <c r="B423" s="1"/>
      <c r="C423" s="1"/>
      <c r="D423" s="1"/>
      <c r="E423" s="1"/>
    </row>
    <row r="424" spans="2:5" ht="14.25" customHeight="1">
      <c r="B424" s="1"/>
      <c r="C424" s="1"/>
      <c r="D424" s="1"/>
      <c r="E424" s="1"/>
    </row>
    <row r="425" spans="2:5" ht="14.25" customHeight="1">
      <c r="B425" s="1"/>
      <c r="C425" s="1"/>
      <c r="D425" s="1"/>
      <c r="E425" s="1"/>
    </row>
    <row r="426" spans="2:5" ht="14.25" customHeight="1">
      <c r="B426" s="1"/>
      <c r="C426" s="1"/>
      <c r="D426" s="1"/>
      <c r="E426" s="1"/>
    </row>
    <row r="427" spans="2:5" ht="14.25" customHeight="1">
      <c r="B427" s="1"/>
      <c r="C427" s="1"/>
      <c r="D427" s="1"/>
      <c r="E427" s="1"/>
    </row>
    <row r="428" spans="2:5" ht="14.25" customHeight="1">
      <c r="B428" s="1"/>
      <c r="C428" s="1"/>
      <c r="D428" s="1"/>
      <c r="E428" s="1"/>
    </row>
    <row r="429" spans="2:5" ht="14.25" customHeight="1">
      <c r="B429" s="1"/>
      <c r="C429" s="1"/>
      <c r="D429" s="1"/>
      <c r="E429" s="1"/>
    </row>
    <row r="430" spans="2:5" ht="14.25" customHeight="1">
      <c r="B430" s="1"/>
      <c r="C430" s="1"/>
      <c r="D430" s="1"/>
      <c r="E430" s="1"/>
    </row>
    <row r="431" spans="2:5" ht="14.25" customHeight="1">
      <c r="B431" s="1"/>
      <c r="C431" s="1"/>
      <c r="D431" s="1"/>
      <c r="E431" s="1"/>
    </row>
    <row r="432" spans="2:5" ht="14.25" customHeight="1">
      <c r="B432" s="1"/>
      <c r="C432" s="1"/>
      <c r="D432" s="1"/>
      <c r="E432" s="1"/>
    </row>
    <row r="433" spans="2:5" ht="14.25" customHeight="1">
      <c r="B433" s="1"/>
      <c r="C433" s="1"/>
      <c r="D433" s="1"/>
      <c r="E433" s="1"/>
    </row>
    <row r="434" spans="2:5" ht="14.25" customHeight="1">
      <c r="B434" s="1"/>
      <c r="C434" s="1"/>
      <c r="D434" s="1"/>
      <c r="E434" s="1"/>
    </row>
    <row r="435" spans="2:5" ht="14.25" customHeight="1">
      <c r="B435" s="1"/>
      <c r="C435" s="1"/>
      <c r="D435" s="1"/>
      <c r="E435" s="1"/>
    </row>
    <row r="436" spans="2:5" ht="14.25" customHeight="1">
      <c r="B436" s="1"/>
      <c r="C436" s="1"/>
      <c r="D436" s="1"/>
      <c r="E436" s="1"/>
    </row>
    <row r="437" spans="2:5" ht="14.25" customHeight="1">
      <c r="B437" s="1"/>
      <c r="C437" s="1"/>
      <c r="D437" s="1"/>
      <c r="E437" s="1"/>
    </row>
    <row r="438" spans="2:5" ht="14.25" customHeight="1">
      <c r="B438" s="1"/>
      <c r="C438" s="1"/>
      <c r="D438" s="1"/>
      <c r="E438" s="1"/>
    </row>
    <row r="439" spans="2:5" ht="14.25" customHeight="1">
      <c r="B439" s="1"/>
      <c r="C439" s="1"/>
      <c r="D439" s="1"/>
      <c r="E439" s="1"/>
    </row>
    <row r="440" spans="2:5" ht="14.25" customHeight="1">
      <c r="B440" s="1"/>
      <c r="C440" s="1"/>
      <c r="D440" s="1"/>
      <c r="E440" s="1"/>
    </row>
    <row r="441" spans="2:5" ht="14.25" customHeight="1">
      <c r="B441" s="1"/>
      <c r="C441" s="1"/>
      <c r="D441" s="1"/>
      <c r="E441" s="1"/>
    </row>
    <row r="442" spans="2:5" ht="14.25" customHeight="1">
      <c r="B442" s="1"/>
      <c r="C442" s="1"/>
      <c r="D442" s="1"/>
      <c r="E442" s="1"/>
    </row>
    <row r="443" spans="2:5" ht="14.25" customHeight="1">
      <c r="B443" s="1"/>
      <c r="C443" s="1"/>
      <c r="D443" s="1"/>
      <c r="E443" s="1"/>
    </row>
    <row r="444" spans="2:5" ht="14.25" customHeight="1">
      <c r="B444" s="1"/>
      <c r="C444" s="1"/>
      <c r="D444" s="1"/>
      <c r="E444" s="1"/>
    </row>
    <row r="445" spans="2:5" ht="14.25" customHeight="1">
      <c r="B445" s="1"/>
      <c r="C445" s="1"/>
      <c r="D445" s="1"/>
      <c r="E445" s="1"/>
    </row>
    <row r="446" spans="2:5" ht="14.25" customHeight="1">
      <c r="B446" s="1"/>
      <c r="C446" s="1"/>
      <c r="D446" s="1"/>
      <c r="E446" s="1"/>
    </row>
    <row r="447" spans="2:5" ht="14.25" customHeight="1">
      <c r="B447" s="1"/>
      <c r="C447" s="1"/>
      <c r="D447" s="1"/>
      <c r="E447" s="1"/>
    </row>
    <row r="448" spans="2:5" ht="14.25" customHeight="1">
      <c r="B448" s="1"/>
      <c r="C448" s="1"/>
      <c r="D448" s="1"/>
      <c r="E448" s="1"/>
    </row>
    <row r="449" spans="2:5" ht="14.25" customHeight="1">
      <c r="B449" s="1"/>
      <c r="C449" s="1"/>
      <c r="D449" s="1"/>
      <c r="E449" s="1"/>
    </row>
    <row r="450" spans="2:5" ht="14.25" customHeight="1">
      <c r="B450" s="1"/>
      <c r="C450" s="1"/>
      <c r="D450" s="1"/>
      <c r="E450" s="1"/>
    </row>
    <row r="451" spans="2:5" ht="14.25" customHeight="1">
      <c r="B451" s="1"/>
      <c r="C451" s="1"/>
      <c r="D451" s="1"/>
      <c r="E451" s="1"/>
    </row>
    <row r="452" spans="2:5" ht="14.25" customHeight="1">
      <c r="B452" s="1"/>
      <c r="C452" s="1"/>
      <c r="D452" s="1"/>
      <c r="E452" s="1"/>
    </row>
    <row r="453" spans="2:5" ht="14.25" customHeight="1">
      <c r="B453" s="1"/>
      <c r="C453" s="1"/>
      <c r="D453" s="1"/>
      <c r="E453" s="1"/>
    </row>
    <row r="454" spans="2:5" ht="14.25" customHeight="1">
      <c r="B454" s="1"/>
      <c r="C454" s="1"/>
      <c r="D454" s="1"/>
      <c r="E454" s="1"/>
    </row>
    <row r="455" spans="2:5" ht="14.25" customHeight="1">
      <c r="B455" s="1"/>
      <c r="C455" s="1"/>
      <c r="D455" s="1"/>
      <c r="E455" s="1"/>
    </row>
    <row r="456" spans="2:5" ht="14.25" customHeight="1">
      <c r="B456" s="1"/>
      <c r="C456" s="1"/>
      <c r="D456" s="1"/>
      <c r="E456" s="1"/>
    </row>
    <row r="457" spans="2:5" ht="14.25" customHeight="1">
      <c r="B457" s="1"/>
      <c r="C457" s="1"/>
      <c r="D457" s="1"/>
      <c r="E457" s="1"/>
    </row>
    <row r="458" spans="2:5" ht="14.25" customHeight="1">
      <c r="B458" s="1"/>
      <c r="C458" s="1"/>
      <c r="D458" s="1"/>
      <c r="E458" s="1"/>
    </row>
    <row r="459" spans="2:5" ht="14.25" customHeight="1">
      <c r="B459" s="1"/>
      <c r="C459" s="1"/>
      <c r="D459" s="1"/>
      <c r="E459" s="1"/>
    </row>
    <row r="460" spans="2:5" ht="14.25" customHeight="1">
      <c r="B460" s="1"/>
      <c r="C460" s="1"/>
      <c r="D460" s="1"/>
      <c r="E460" s="1"/>
    </row>
    <row r="461" spans="2:5" ht="14.25" customHeight="1">
      <c r="B461" s="1"/>
      <c r="C461" s="1"/>
      <c r="D461" s="1"/>
      <c r="E461" s="1"/>
    </row>
    <row r="462" spans="2:5" ht="14.25" customHeight="1">
      <c r="B462" s="1"/>
      <c r="C462" s="1"/>
      <c r="D462" s="1"/>
      <c r="E462" s="1"/>
    </row>
    <row r="463" spans="2:5" ht="14.25" customHeight="1">
      <c r="B463" s="1"/>
      <c r="C463" s="1"/>
      <c r="D463" s="1"/>
      <c r="E463" s="1"/>
    </row>
    <row r="464" spans="2:5" ht="14.25" customHeight="1">
      <c r="B464" s="1"/>
      <c r="C464" s="1"/>
      <c r="D464" s="1"/>
      <c r="E464" s="1"/>
    </row>
    <row r="465" spans="2:5" ht="14.25" customHeight="1">
      <c r="B465" s="1"/>
      <c r="C465" s="1"/>
      <c r="D465" s="1"/>
      <c r="E465" s="1"/>
    </row>
    <row r="466" spans="2:5" ht="14.25" customHeight="1">
      <c r="B466" s="1"/>
      <c r="C466" s="1"/>
      <c r="D466" s="1"/>
      <c r="E466" s="1"/>
    </row>
    <row r="467" spans="2:5" ht="14.25" customHeight="1">
      <c r="B467" s="1"/>
      <c r="C467" s="1"/>
      <c r="D467" s="1"/>
      <c r="E467" s="1"/>
    </row>
    <row r="468" spans="2:5" ht="14.25" customHeight="1">
      <c r="B468" s="1"/>
      <c r="C468" s="1"/>
      <c r="D468" s="1"/>
      <c r="E468" s="1"/>
    </row>
    <row r="469" spans="2:5" ht="14.25" customHeight="1">
      <c r="B469" s="1"/>
      <c r="C469" s="1"/>
      <c r="D469" s="1"/>
      <c r="E469" s="1"/>
    </row>
    <row r="470" spans="2:5" ht="14.25" customHeight="1">
      <c r="B470" s="1"/>
      <c r="C470" s="1"/>
      <c r="D470" s="1"/>
      <c r="E470" s="1"/>
    </row>
    <row r="471" spans="2:5" ht="14.25" customHeight="1">
      <c r="B471" s="1"/>
      <c r="C471" s="1"/>
      <c r="D471" s="1"/>
      <c r="E471" s="1"/>
    </row>
    <row r="472" spans="2:5" ht="14.25" customHeight="1">
      <c r="B472" s="1"/>
      <c r="C472" s="1"/>
      <c r="D472" s="1"/>
      <c r="E472" s="1"/>
    </row>
    <row r="473" spans="2:5" ht="14.25" customHeight="1">
      <c r="B473" s="1"/>
      <c r="C473" s="1"/>
      <c r="D473" s="1"/>
      <c r="E473" s="1"/>
    </row>
    <row r="474" spans="2:5" ht="14.25" customHeight="1">
      <c r="B474" s="1"/>
      <c r="C474" s="1"/>
      <c r="D474" s="1"/>
      <c r="E474" s="1"/>
    </row>
    <row r="475" spans="2:5" ht="14.25" customHeight="1">
      <c r="B475" s="1"/>
      <c r="C475" s="1"/>
      <c r="D475" s="1"/>
      <c r="E475" s="1"/>
    </row>
    <row r="476" spans="2:5" ht="14.25" customHeight="1">
      <c r="B476" s="1"/>
      <c r="C476" s="1"/>
      <c r="D476" s="1"/>
      <c r="E476" s="1"/>
    </row>
    <row r="477" spans="2:5" ht="14.25" customHeight="1">
      <c r="B477" s="1"/>
      <c r="C477" s="1"/>
      <c r="D477" s="1"/>
      <c r="E477" s="1"/>
    </row>
    <row r="478" spans="2:5" ht="14.25" customHeight="1">
      <c r="B478" s="1"/>
      <c r="C478" s="1"/>
      <c r="D478" s="1"/>
      <c r="E478" s="1"/>
    </row>
    <row r="479" spans="2:5" ht="14.25" customHeight="1">
      <c r="B479" s="1"/>
      <c r="C479" s="1"/>
      <c r="D479" s="1"/>
      <c r="E479" s="1"/>
    </row>
    <row r="480" spans="2:5" ht="14.25" customHeight="1">
      <c r="B480" s="1"/>
      <c r="C480" s="1"/>
      <c r="D480" s="1"/>
      <c r="E480" s="1"/>
    </row>
    <row r="481" spans="2:5" ht="14.25" customHeight="1">
      <c r="B481" s="1"/>
      <c r="C481" s="1"/>
      <c r="D481" s="1"/>
      <c r="E481" s="1"/>
    </row>
    <row r="482" spans="2:5" ht="14.25" customHeight="1">
      <c r="B482" s="1"/>
      <c r="C482" s="1"/>
      <c r="D482" s="1"/>
      <c r="E482" s="1"/>
    </row>
    <row r="483" spans="2:5" ht="14.25" customHeight="1">
      <c r="B483" s="1"/>
      <c r="C483" s="1"/>
      <c r="D483" s="1"/>
      <c r="E483" s="1"/>
    </row>
    <row r="484" spans="2:5" ht="14.25" customHeight="1">
      <c r="B484" s="1"/>
      <c r="C484" s="1"/>
      <c r="D484" s="1"/>
      <c r="E484" s="1"/>
    </row>
    <row r="485" spans="2:5" ht="14.25" customHeight="1">
      <c r="B485" s="1"/>
      <c r="C485" s="1"/>
      <c r="D485" s="1"/>
      <c r="E485" s="1"/>
    </row>
    <row r="486" spans="2:5" ht="14.25" customHeight="1">
      <c r="B486" s="1"/>
      <c r="C486" s="1"/>
      <c r="D486" s="1"/>
      <c r="E486" s="1"/>
    </row>
    <row r="487" spans="2:5" ht="14.25" customHeight="1">
      <c r="B487" s="1"/>
      <c r="C487" s="1"/>
      <c r="D487" s="1"/>
      <c r="E487" s="1"/>
    </row>
    <row r="488" spans="2:5" ht="14.25" customHeight="1">
      <c r="B488" s="1"/>
      <c r="C488" s="1"/>
      <c r="D488" s="1"/>
      <c r="E488" s="1"/>
    </row>
    <row r="489" spans="2:5" ht="14.25" customHeight="1">
      <c r="B489" s="1"/>
      <c r="C489" s="1"/>
      <c r="D489" s="1"/>
      <c r="E489" s="1"/>
    </row>
    <row r="490" spans="2:5" ht="14.25" customHeight="1">
      <c r="B490" s="1"/>
      <c r="C490" s="1"/>
      <c r="D490" s="1"/>
      <c r="E490" s="1"/>
    </row>
    <row r="491" spans="2:5" ht="14.25" customHeight="1">
      <c r="B491" s="1"/>
      <c r="C491" s="1"/>
      <c r="D491" s="1"/>
      <c r="E491" s="1"/>
    </row>
    <row r="492" spans="2:5" ht="14.25" customHeight="1">
      <c r="B492" s="1"/>
      <c r="C492" s="1"/>
      <c r="D492" s="1"/>
      <c r="E492" s="1"/>
    </row>
    <row r="493" spans="2:5" ht="14.25" customHeight="1">
      <c r="B493" s="1"/>
      <c r="C493" s="1"/>
      <c r="D493" s="1"/>
      <c r="E493" s="1"/>
    </row>
    <row r="494" spans="2:5" ht="14.25" customHeight="1">
      <c r="B494" s="1"/>
      <c r="C494" s="1"/>
      <c r="D494" s="1"/>
      <c r="E494" s="1"/>
    </row>
    <row r="495" spans="2:5" ht="14.25" customHeight="1">
      <c r="B495" s="1"/>
      <c r="C495" s="1"/>
      <c r="D495" s="1"/>
      <c r="E495" s="1"/>
    </row>
    <row r="496" spans="2:5" ht="14.25" customHeight="1">
      <c r="B496" s="1"/>
      <c r="C496" s="1"/>
      <c r="D496" s="1"/>
      <c r="E496" s="1"/>
    </row>
    <row r="497" spans="2:5" ht="14.25" customHeight="1">
      <c r="B497" s="1"/>
      <c r="C497" s="1"/>
      <c r="D497" s="1"/>
      <c r="E497" s="1"/>
    </row>
    <row r="498" spans="2:5" ht="14.25" customHeight="1">
      <c r="B498" s="1"/>
      <c r="C498" s="1"/>
      <c r="D498" s="1"/>
      <c r="E498" s="1"/>
    </row>
    <row r="499" spans="2:5" ht="14.25" customHeight="1">
      <c r="B499" s="1"/>
      <c r="C499" s="1"/>
      <c r="D499" s="1"/>
      <c r="E499" s="1"/>
    </row>
    <row r="500" spans="2:5" ht="14.25" customHeight="1">
      <c r="B500" s="1"/>
      <c r="C500" s="1"/>
      <c r="D500" s="1"/>
      <c r="E500" s="1"/>
    </row>
    <row r="501" spans="2:5" ht="14.25" customHeight="1">
      <c r="B501" s="1"/>
      <c r="C501" s="1"/>
      <c r="D501" s="1"/>
      <c r="E501" s="1"/>
    </row>
    <row r="502" spans="2:5" ht="14.25" customHeight="1">
      <c r="B502" s="1"/>
      <c r="C502" s="1"/>
      <c r="D502" s="1"/>
      <c r="E502" s="1"/>
    </row>
    <row r="503" spans="2:5" ht="14.25" customHeight="1">
      <c r="B503" s="1"/>
      <c r="C503" s="1"/>
      <c r="D503" s="1"/>
      <c r="E503" s="1"/>
    </row>
    <row r="504" spans="2:5" ht="14.25" customHeight="1">
      <c r="B504" s="1"/>
      <c r="C504" s="1"/>
      <c r="D504" s="1"/>
      <c r="E504" s="1"/>
    </row>
    <row r="505" spans="2:5" ht="14.25" customHeight="1">
      <c r="B505" s="1"/>
      <c r="C505" s="1"/>
      <c r="D505" s="1"/>
      <c r="E505" s="1"/>
    </row>
    <row r="506" spans="2:5" ht="14.25" customHeight="1">
      <c r="B506" s="1"/>
      <c r="C506" s="1"/>
      <c r="D506" s="1"/>
      <c r="E506" s="1"/>
    </row>
    <row r="507" spans="2:5" ht="14.25" customHeight="1">
      <c r="B507" s="1"/>
      <c r="C507" s="1"/>
      <c r="D507" s="1"/>
      <c r="E507" s="1"/>
    </row>
    <row r="508" spans="2:5" ht="14.25" customHeight="1">
      <c r="B508" s="1"/>
      <c r="C508" s="1"/>
      <c r="D508" s="1"/>
      <c r="E508" s="1"/>
    </row>
    <row r="509" spans="2:5" ht="14.25" customHeight="1">
      <c r="B509" s="1"/>
      <c r="C509" s="1"/>
      <c r="D509" s="1"/>
      <c r="E509" s="1"/>
    </row>
    <row r="510" spans="2:5" ht="14.25" customHeight="1">
      <c r="B510" s="1"/>
      <c r="C510" s="1"/>
      <c r="D510" s="1"/>
      <c r="E510" s="1"/>
    </row>
    <row r="511" spans="2:5" ht="14.25" customHeight="1">
      <c r="B511" s="1"/>
      <c r="C511" s="1"/>
      <c r="D511" s="1"/>
      <c r="E511" s="1"/>
    </row>
    <row r="512" spans="2:5" ht="14.25" customHeight="1">
      <c r="B512" s="1"/>
      <c r="C512" s="1"/>
      <c r="D512" s="1"/>
      <c r="E512" s="1"/>
    </row>
    <row r="513" spans="2:5" ht="14.25" customHeight="1">
      <c r="B513" s="1"/>
      <c r="C513" s="1"/>
      <c r="D513" s="1"/>
      <c r="E513" s="1"/>
    </row>
    <row r="514" spans="2:5" ht="14.25" customHeight="1">
      <c r="B514" s="1"/>
      <c r="C514" s="1"/>
      <c r="D514" s="1"/>
      <c r="E514" s="1"/>
    </row>
    <row r="515" spans="2:5" ht="14.25" customHeight="1">
      <c r="B515" s="1"/>
      <c r="C515" s="1"/>
      <c r="D515" s="1"/>
      <c r="E515" s="1"/>
    </row>
    <row r="516" spans="2:5" ht="14.25" customHeight="1">
      <c r="B516" s="1"/>
      <c r="C516" s="1"/>
      <c r="D516" s="1"/>
      <c r="E516" s="1"/>
    </row>
    <row r="517" spans="2:5" ht="14.25" customHeight="1">
      <c r="B517" s="1"/>
      <c r="C517" s="1"/>
      <c r="D517" s="1"/>
      <c r="E517" s="1"/>
    </row>
    <row r="518" spans="2:5" ht="14.25" customHeight="1">
      <c r="B518" s="1"/>
      <c r="C518" s="1"/>
      <c r="D518" s="1"/>
      <c r="E518" s="1"/>
    </row>
    <row r="519" spans="2:5" ht="14.25" customHeight="1">
      <c r="B519" s="1"/>
      <c r="C519" s="1"/>
      <c r="D519" s="1"/>
      <c r="E519" s="1"/>
    </row>
    <row r="520" spans="2:5" ht="14.25" customHeight="1">
      <c r="B520" s="1"/>
      <c r="C520" s="1"/>
      <c r="D520" s="1"/>
      <c r="E520" s="1"/>
    </row>
    <row r="521" spans="2:5" ht="14.25" customHeight="1">
      <c r="B521" s="1"/>
      <c r="C521" s="1"/>
      <c r="D521" s="1"/>
      <c r="E521" s="1"/>
    </row>
    <row r="522" spans="2:5" ht="14.25" customHeight="1">
      <c r="B522" s="1"/>
      <c r="C522" s="1"/>
      <c r="D522" s="1"/>
      <c r="E522" s="1"/>
    </row>
    <row r="523" spans="2:5" ht="14.25" customHeight="1">
      <c r="B523" s="1"/>
      <c r="C523" s="1"/>
      <c r="D523" s="1"/>
      <c r="E523" s="1"/>
    </row>
    <row r="524" spans="2:5" ht="14.25" customHeight="1">
      <c r="B524" s="1"/>
      <c r="C524" s="1"/>
      <c r="D524" s="1"/>
      <c r="E524" s="1"/>
    </row>
    <row r="525" spans="2:5" ht="14.25" customHeight="1">
      <c r="B525" s="1"/>
      <c r="C525" s="1"/>
      <c r="D525" s="1"/>
      <c r="E525" s="1"/>
    </row>
    <row r="526" spans="2:5" ht="14.25" customHeight="1">
      <c r="B526" s="1"/>
      <c r="C526" s="1"/>
      <c r="D526" s="1"/>
      <c r="E526" s="1"/>
    </row>
    <row r="527" spans="2:5" ht="14.25" customHeight="1">
      <c r="B527" s="1"/>
      <c r="C527" s="1"/>
      <c r="D527" s="1"/>
      <c r="E527" s="1"/>
    </row>
    <row r="528" spans="2:5" ht="14.25" customHeight="1">
      <c r="B528" s="1"/>
      <c r="C528" s="1"/>
      <c r="D528" s="1"/>
      <c r="E528" s="1"/>
    </row>
    <row r="529" spans="2:5" ht="14.25" customHeight="1">
      <c r="B529" s="1"/>
      <c r="C529" s="1"/>
      <c r="D529" s="1"/>
      <c r="E529" s="1"/>
    </row>
    <row r="530" spans="2:5" ht="14.25" customHeight="1">
      <c r="B530" s="1"/>
      <c r="C530" s="1"/>
      <c r="D530" s="1"/>
      <c r="E530" s="1"/>
    </row>
    <row r="531" spans="2:5" ht="14.25" customHeight="1">
      <c r="B531" s="1"/>
      <c r="C531" s="1"/>
      <c r="D531" s="1"/>
      <c r="E531" s="1"/>
    </row>
    <row r="532" spans="2:5" ht="14.25" customHeight="1">
      <c r="B532" s="1"/>
      <c r="C532" s="1"/>
      <c r="D532" s="1"/>
      <c r="E532" s="1"/>
    </row>
    <row r="533" spans="2:5" ht="14.25" customHeight="1">
      <c r="B533" s="1"/>
      <c r="C533" s="1"/>
      <c r="D533" s="1"/>
      <c r="E533" s="1"/>
    </row>
    <row r="534" spans="2:5" ht="14.25" customHeight="1">
      <c r="B534" s="1"/>
      <c r="C534" s="1"/>
      <c r="D534" s="1"/>
      <c r="E534" s="1"/>
    </row>
    <row r="535" spans="2:5" ht="14.25" customHeight="1">
      <c r="B535" s="1"/>
      <c r="C535" s="1"/>
      <c r="D535" s="1"/>
      <c r="E535" s="1"/>
    </row>
    <row r="536" spans="2:5" ht="14.25" customHeight="1">
      <c r="B536" s="1"/>
      <c r="C536" s="1"/>
      <c r="D536" s="1"/>
      <c r="E536" s="1"/>
    </row>
    <row r="537" spans="2:5" ht="14.25" customHeight="1">
      <c r="B537" s="1"/>
      <c r="C537" s="1"/>
      <c r="D537" s="1"/>
      <c r="E537" s="1"/>
    </row>
    <row r="538" spans="2:5" ht="14.25" customHeight="1">
      <c r="B538" s="1"/>
      <c r="C538" s="1"/>
      <c r="D538" s="1"/>
      <c r="E538" s="1"/>
    </row>
    <row r="539" spans="2:5" ht="14.25" customHeight="1">
      <c r="B539" s="1"/>
      <c r="C539" s="1"/>
      <c r="D539" s="1"/>
      <c r="E539" s="1"/>
    </row>
    <row r="540" spans="2:5" ht="14.25" customHeight="1">
      <c r="B540" s="1"/>
      <c r="C540" s="1"/>
      <c r="D540" s="1"/>
      <c r="E540" s="1"/>
    </row>
    <row r="541" spans="2:5" ht="14.25" customHeight="1">
      <c r="B541" s="1"/>
      <c r="C541" s="1"/>
      <c r="D541" s="1"/>
      <c r="E541" s="1"/>
    </row>
    <row r="542" spans="2:5" ht="14.25" customHeight="1">
      <c r="B542" s="1"/>
      <c r="C542" s="1"/>
      <c r="D542" s="1"/>
      <c r="E542" s="1"/>
    </row>
    <row r="543" spans="2:5" ht="14.25" customHeight="1">
      <c r="B543" s="1"/>
      <c r="C543" s="1"/>
      <c r="D543" s="1"/>
      <c r="E543" s="1"/>
    </row>
    <row r="544" spans="2:5" ht="14.25" customHeight="1">
      <c r="B544" s="1"/>
      <c r="C544" s="1"/>
      <c r="D544" s="1"/>
      <c r="E544" s="1"/>
    </row>
    <row r="545" spans="2:5" ht="14.25" customHeight="1">
      <c r="B545" s="1"/>
      <c r="C545" s="1"/>
      <c r="D545" s="1"/>
      <c r="E545" s="1"/>
    </row>
    <row r="546" spans="2:5" ht="14.25" customHeight="1">
      <c r="B546" s="1"/>
      <c r="C546" s="1"/>
      <c r="D546" s="1"/>
      <c r="E546" s="1"/>
    </row>
    <row r="547" spans="2:5" ht="14.25" customHeight="1">
      <c r="B547" s="1"/>
      <c r="C547" s="1"/>
      <c r="D547" s="1"/>
      <c r="E547" s="1"/>
    </row>
    <row r="548" spans="2:5" ht="14.25" customHeight="1">
      <c r="B548" s="1"/>
      <c r="C548" s="1"/>
      <c r="D548" s="1"/>
      <c r="E548" s="1"/>
    </row>
    <row r="549" spans="2:5" ht="14.25" customHeight="1">
      <c r="B549" s="1"/>
      <c r="C549" s="1"/>
      <c r="D549" s="1"/>
      <c r="E549" s="1"/>
    </row>
    <row r="550" spans="2:5" ht="14.25" customHeight="1">
      <c r="B550" s="1"/>
      <c r="C550" s="1"/>
      <c r="D550" s="1"/>
      <c r="E550" s="1"/>
    </row>
    <row r="551" spans="2:5" ht="14.25" customHeight="1">
      <c r="B551" s="1"/>
      <c r="C551" s="1"/>
      <c r="D551" s="1"/>
      <c r="E551" s="1"/>
    </row>
    <row r="552" spans="2:5" ht="14.25" customHeight="1">
      <c r="B552" s="1"/>
      <c r="C552" s="1"/>
      <c r="D552" s="1"/>
      <c r="E552" s="1"/>
    </row>
    <row r="553" spans="2:5" ht="14.25" customHeight="1">
      <c r="B553" s="1"/>
      <c r="C553" s="1"/>
      <c r="D553" s="1"/>
      <c r="E553" s="1"/>
    </row>
    <row r="554" spans="2:5" ht="14.25" customHeight="1">
      <c r="B554" s="1"/>
      <c r="C554" s="1"/>
      <c r="D554" s="1"/>
      <c r="E554" s="1"/>
    </row>
    <row r="555" spans="2:5" ht="14.25" customHeight="1">
      <c r="B555" s="1"/>
      <c r="C555" s="1"/>
      <c r="D555" s="1"/>
      <c r="E555" s="1"/>
    </row>
    <row r="556" spans="2:5" ht="14.25" customHeight="1">
      <c r="B556" s="1"/>
      <c r="C556" s="1"/>
      <c r="D556" s="1"/>
      <c r="E556" s="1"/>
    </row>
    <row r="557" spans="2:5" ht="14.25" customHeight="1">
      <c r="B557" s="1"/>
      <c r="C557" s="1"/>
      <c r="D557" s="1"/>
      <c r="E557" s="1"/>
    </row>
    <row r="558" spans="2:5" ht="14.25" customHeight="1">
      <c r="B558" s="1"/>
      <c r="C558" s="1"/>
      <c r="D558" s="1"/>
      <c r="E558" s="1"/>
    </row>
    <row r="559" spans="2:5" ht="14.25" customHeight="1">
      <c r="B559" s="1"/>
      <c r="C559" s="1"/>
      <c r="D559" s="1"/>
      <c r="E559" s="1"/>
    </row>
    <row r="560" spans="2:5" ht="14.25" customHeight="1">
      <c r="B560" s="1"/>
      <c r="C560" s="1"/>
      <c r="D560" s="1"/>
      <c r="E560" s="1"/>
    </row>
    <row r="561" spans="2:5" ht="14.25" customHeight="1">
      <c r="B561" s="1"/>
      <c r="C561" s="1"/>
      <c r="D561" s="1"/>
      <c r="E561" s="1"/>
    </row>
    <row r="562" spans="2:5" ht="14.25" customHeight="1">
      <c r="B562" s="1"/>
      <c r="C562" s="1"/>
      <c r="D562" s="1"/>
      <c r="E562" s="1"/>
    </row>
    <row r="563" spans="2:5" ht="14.25" customHeight="1">
      <c r="B563" s="1"/>
      <c r="C563" s="1"/>
      <c r="D563" s="1"/>
      <c r="E563" s="1"/>
    </row>
    <row r="564" spans="2:5" ht="14.25" customHeight="1">
      <c r="B564" s="1"/>
      <c r="C564" s="1"/>
      <c r="D564" s="1"/>
      <c r="E564" s="1"/>
    </row>
    <row r="565" spans="2:5" ht="14.25" customHeight="1">
      <c r="B565" s="1"/>
      <c r="C565" s="1"/>
      <c r="D565" s="1"/>
      <c r="E565" s="1"/>
    </row>
    <row r="566" spans="2:5" ht="14.25" customHeight="1">
      <c r="B566" s="1"/>
      <c r="C566" s="1"/>
      <c r="D566" s="1"/>
      <c r="E566" s="1"/>
    </row>
    <row r="567" spans="2:5" ht="14.25" customHeight="1">
      <c r="B567" s="1"/>
      <c r="C567" s="1"/>
      <c r="D567" s="1"/>
      <c r="E567" s="1"/>
    </row>
    <row r="568" spans="2:5" ht="14.25" customHeight="1">
      <c r="B568" s="1"/>
      <c r="C568" s="1"/>
      <c r="D568" s="1"/>
      <c r="E568" s="1"/>
    </row>
    <row r="569" spans="2:5" ht="14.25" customHeight="1">
      <c r="B569" s="1"/>
      <c r="C569" s="1"/>
      <c r="D569" s="1"/>
      <c r="E569" s="1"/>
    </row>
    <row r="570" spans="2:5" ht="14.25" customHeight="1">
      <c r="B570" s="1"/>
      <c r="C570" s="1"/>
      <c r="D570" s="1"/>
      <c r="E570" s="1"/>
    </row>
    <row r="571" spans="2:5" ht="14.25" customHeight="1">
      <c r="B571" s="1"/>
      <c r="C571" s="1"/>
      <c r="D571" s="1"/>
      <c r="E571" s="1"/>
    </row>
    <row r="572" spans="2:5" ht="14.25" customHeight="1">
      <c r="B572" s="1"/>
      <c r="C572" s="1"/>
      <c r="D572" s="1"/>
      <c r="E572" s="1"/>
    </row>
    <row r="573" spans="2:5" ht="14.25" customHeight="1">
      <c r="B573" s="1"/>
      <c r="C573" s="1"/>
      <c r="D573" s="1"/>
      <c r="E573" s="1"/>
    </row>
    <row r="574" spans="2:5" ht="14.25" customHeight="1">
      <c r="B574" s="1"/>
      <c r="C574" s="1"/>
      <c r="D574" s="1"/>
      <c r="E574" s="1"/>
    </row>
    <row r="575" spans="2:5" ht="14.25" customHeight="1">
      <c r="B575" s="1"/>
      <c r="C575" s="1"/>
      <c r="D575" s="1"/>
      <c r="E575" s="1"/>
    </row>
    <row r="576" spans="2:5" ht="14.25" customHeight="1">
      <c r="B576" s="1"/>
      <c r="C576" s="1"/>
      <c r="D576" s="1"/>
      <c r="E576" s="1"/>
    </row>
    <row r="577" spans="2:5" ht="14.25" customHeight="1">
      <c r="B577" s="1"/>
      <c r="C577" s="1"/>
      <c r="D577" s="1"/>
      <c r="E577" s="1"/>
    </row>
    <row r="578" spans="2:5" ht="14.25" customHeight="1">
      <c r="B578" s="1"/>
      <c r="C578" s="1"/>
      <c r="D578" s="1"/>
      <c r="E578" s="1"/>
    </row>
    <row r="579" spans="2:5" ht="14.25" customHeight="1">
      <c r="B579" s="1"/>
      <c r="C579" s="1"/>
      <c r="D579" s="1"/>
      <c r="E579" s="1"/>
    </row>
    <row r="580" spans="2:5" ht="14.25" customHeight="1">
      <c r="B580" s="1"/>
      <c r="C580" s="1"/>
      <c r="D580" s="1"/>
      <c r="E580" s="1"/>
    </row>
    <row r="581" spans="2:5" ht="14.25" customHeight="1">
      <c r="B581" s="1"/>
      <c r="C581" s="1"/>
      <c r="D581" s="1"/>
      <c r="E581" s="1"/>
    </row>
    <row r="582" spans="2:5" ht="14.25" customHeight="1">
      <c r="B582" s="1"/>
      <c r="C582" s="1"/>
      <c r="D582" s="1"/>
      <c r="E582" s="1"/>
    </row>
    <row r="583" spans="2:5" ht="14.25" customHeight="1">
      <c r="B583" s="1"/>
      <c r="C583" s="1"/>
      <c r="D583" s="1"/>
      <c r="E583" s="1"/>
    </row>
    <row r="584" spans="2:5" ht="14.25" customHeight="1">
      <c r="B584" s="1"/>
      <c r="C584" s="1"/>
      <c r="D584" s="1"/>
      <c r="E584" s="1"/>
    </row>
    <row r="585" spans="2:5" ht="14.25" customHeight="1">
      <c r="B585" s="1"/>
      <c r="C585" s="1"/>
      <c r="D585" s="1"/>
      <c r="E585" s="1"/>
    </row>
    <row r="586" spans="2:5" ht="14.25" customHeight="1">
      <c r="B586" s="1"/>
      <c r="C586" s="1"/>
      <c r="D586" s="1"/>
      <c r="E586" s="1"/>
    </row>
    <row r="587" spans="2:5" ht="14.25" customHeight="1">
      <c r="B587" s="1"/>
      <c r="C587" s="1"/>
      <c r="D587" s="1"/>
      <c r="E587" s="1"/>
    </row>
    <row r="588" spans="2:5" ht="14.25" customHeight="1">
      <c r="B588" s="1"/>
      <c r="C588" s="1"/>
      <c r="D588" s="1"/>
      <c r="E588" s="1"/>
    </row>
    <row r="589" spans="2:5" ht="14.25" customHeight="1">
      <c r="B589" s="1"/>
      <c r="C589" s="1"/>
      <c r="D589" s="1"/>
      <c r="E589" s="1"/>
    </row>
    <row r="590" spans="2:5" ht="14.25" customHeight="1">
      <c r="B590" s="1"/>
      <c r="C590" s="1"/>
      <c r="D590" s="1"/>
      <c r="E590" s="1"/>
    </row>
    <row r="591" spans="2:5" ht="14.25" customHeight="1">
      <c r="B591" s="1"/>
      <c r="C591" s="1"/>
      <c r="D591" s="1"/>
      <c r="E591" s="1"/>
    </row>
    <row r="592" spans="2:5" ht="14.25" customHeight="1">
      <c r="B592" s="1"/>
      <c r="C592" s="1"/>
      <c r="D592" s="1"/>
      <c r="E592" s="1"/>
    </row>
    <row r="593" spans="2:5" ht="14.25" customHeight="1">
      <c r="B593" s="1"/>
      <c r="C593" s="1"/>
      <c r="D593" s="1"/>
      <c r="E593" s="1"/>
    </row>
    <row r="594" spans="2:5" ht="14.25" customHeight="1">
      <c r="B594" s="1"/>
      <c r="C594" s="1"/>
      <c r="D594" s="1"/>
      <c r="E594" s="1"/>
    </row>
    <row r="595" spans="2:5" ht="14.25" customHeight="1">
      <c r="B595" s="1"/>
      <c r="C595" s="1"/>
      <c r="D595" s="1"/>
      <c r="E595" s="1"/>
    </row>
    <row r="596" spans="2:5" ht="14.25" customHeight="1">
      <c r="B596" s="1"/>
      <c r="C596" s="1"/>
      <c r="D596" s="1"/>
      <c r="E596" s="1"/>
    </row>
    <row r="597" spans="2:5" ht="14.25" customHeight="1">
      <c r="B597" s="1"/>
      <c r="C597" s="1"/>
      <c r="D597" s="1"/>
      <c r="E597" s="1"/>
    </row>
    <row r="598" spans="2:5" ht="14.25" customHeight="1">
      <c r="B598" s="1"/>
      <c r="C598" s="1"/>
      <c r="D598" s="1"/>
      <c r="E598" s="1"/>
    </row>
    <row r="599" spans="2:5" ht="14.25" customHeight="1">
      <c r="B599" s="1"/>
      <c r="C599" s="1"/>
      <c r="D599" s="1"/>
      <c r="E599" s="1"/>
    </row>
    <row r="600" spans="2:5" ht="14.25" customHeight="1">
      <c r="B600" s="1"/>
      <c r="C600" s="1"/>
      <c r="D600" s="1"/>
      <c r="E600" s="1"/>
    </row>
    <row r="601" spans="2:5" ht="14.25" customHeight="1">
      <c r="B601" s="1"/>
      <c r="C601" s="1"/>
      <c r="D601" s="1"/>
      <c r="E601" s="1"/>
    </row>
    <row r="602" spans="2:5" ht="14.25" customHeight="1">
      <c r="B602" s="1"/>
      <c r="C602" s="1"/>
      <c r="D602" s="1"/>
      <c r="E602" s="1"/>
    </row>
    <row r="603" spans="2:5" ht="14.25" customHeight="1">
      <c r="B603" s="1"/>
      <c r="C603" s="1"/>
      <c r="D603" s="1"/>
      <c r="E603" s="1"/>
    </row>
    <row r="604" spans="2:5" ht="14.25" customHeight="1">
      <c r="B604" s="1"/>
      <c r="C604" s="1"/>
      <c r="D604" s="1"/>
      <c r="E604" s="1"/>
    </row>
    <row r="605" spans="2:5" ht="14.25" customHeight="1">
      <c r="B605" s="1"/>
      <c r="C605" s="1"/>
      <c r="D605" s="1"/>
      <c r="E605" s="1"/>
    </row>
    <row r="606" spans="2:5" ht="14.25" customHeight="1">
      <c r="B606" s="1"/>
      <c r="C606" s="1"/>
      <c r="D606" s="1"/>
      <c r="E606" s="1"/>
    </row>
    <row r="607" spans="2:5" ht="14.25" customHeight="1">
      <c r="B607" s="1"/>
      <c r="C607" s="1"/>
      <c r="D607" s="1"/>
      <c r="E607" s="1"/>
    </row>
    <row r="608" spans="2:5" ht="14.25" customHeight="1">
      <c r="B608" s="1"/>
      <c r="C608" s="1"/>
      <c r="D608" s="1"/>
      <c r="E608" s="1"/>
    </row>
    <row r="609" spans="2:5" ht="14.25" customHeight="1">
      <c r="B609" s="1"/>
      <c r="C609" s="1"/>
      <c r="D609" s="1"/>
      <c r="E609" s="1"/>
    </row>
    <row r="610" spans="2:5" ht="14.25" customHeight="1">
      <c r="B610" s="1"/>
      <c r="C610" s="1"/>
      <c r="D610" s="1"/>
      <c r="E610" s="1"/>
    </row>
    <row r="611" spans="2:5" ht="14.25" customHeight="1">
      <c r="B611" s="1"/>
      <c r="C611" s="1"/>
      <c r="D611" s="1"/>
      <c r="E611" s="1"/>
    </row>
    <row r="612" spans="2:5" ht="14.25" customHeight="1">
      <c r="B612" s="1"/>
      <c r="C612" s="1"/>
      <c r="D612" s="1"/>
      <c r="E612" s="1"/>
    </row>
    <row r="613" spans="2:5" ht="14.25" customHeight="1">
      <c r="B613" s="1"/>
      <c r="C613" s="1"/>
      <c r="D613" s="1"/>
      <c r="E613" s="1"/>
    </row>
    <row r="614" spans="2:5" ht="14.25" customHeight="1">
      <c r="B614" s="1"/>
      <c r="C614" s="1"/>
      <c r="D614" s="1"/>
      <c r="E614" s="1"/>
    </row>
    <row r="615" spans="2:5" ht="14.25" customHeight="1">
      <c r="B615" s="1"/>
      <c r="C615" s="1"/>
      <c r="D615" s="1"/>
      <c r="E615" s="1"/>
    </row>
    <row r="616" spans="2:5" ht="14.25" customHeight="1">
      <c r="B616" s="1"/>
      <c r="C616" s="1"/>
      <c r="D616" s="1"/>
      <c r="E616" s="1"/>
    </row>
    <row r="617" spans="2:5" ht="14.25" customHeight="1">
      <c r="B617" s="1"/>
      <c r="C617" s="1"/>
      <c r="D617" s="1"/>
      <c r="E617" s="1"/>
    </row>
    <row r="618" spans="2:5" ht="14.25" customHeight="1">
      <c r="B618" s="1"/>
      <c r="C618" s="1"/>
      <c r="D618" s="1"/>
      <c r="E618" s="1"/>
    </row>
    <row r="619" spans="2:5" ht="14.25" customHeight="1">
      <c r="B619" s="1"/>
      <c r="C619" s="1"/>
      <c r="D619" s="1"/>
      <c r="E619" s="1"/>
    </row>
    <row r="620" spans="2:5" ht="14.25" customHeight="1">
      <c r="B620" s="1"/>
      <c r="C620" s="1"/>
      <c r="D620" s="1"/>
      <c r="E620" s="1"/>
    </row>
    <row r="621" spans="2:5" ht="14.25" customHeight="1">
      <c r="B621" s="1"/>
      <c r="C621" s="1"/>
      <c r="D621" s="1"/>
      <c r="E621" s="1"/>
    </row>
    <row r="622" spans="2:5" ht="14.25" customHeight="1">
      <c r="B622" s="1"/>
      <c r="C622" s="1"/>
      <c r="D622" s="1"/>
      <c r="E622" s="1"/>
    </row>
    <row r="623" spans="2:5" ht="14.25" customHeight="1">
      <c r="B623" s="1"/>
      <c r="C623" s="1"/>
      <c r="D623" s="1"/>
      <c r="E623" s="1"/>
    </row>
    <row r="624" spans="2:5" ht="14.25" customHeight="1">
      <c r="B624" s="1"/>
      <c r="C624" s="1"/>
      <c r="D624" s="1"/>
      <c r="E624" s="1"/>
    </row>
    <row r="625" spans="2:5" ht="14.25" customHeight="1">
      <c r="B625" s="1"/>
      <c r="C625" s="1"/>
      <c r="D625" s="1"/>
      <c r="E625" s="1"/>
    </row>
    <row r="626" spans="2:5" ht="14.25" customHeight="1">
      <c r="B626" s="1"/>
      <c r="C626" s="1"/>
      <c r="D626" s="1"/>
      <c r="E626" s="1"/>
    </row>
    <row r="627" spans="2:5" ht="14.25" customHeight="1">
      <c r="B627" s="1"/>
      <c r="C627" s="1"/>
      <c r="D627" s="1"/>
      <c r="E627" s="1"/>
    </row>
    <row r="628" spans="2:5" ht="14.25" customHeight="1">
      <c r="B628" s="1"/>
      <c r="C628" s="1"/>
      <c r="D628" s="1"/>
      <c r="E628" s="1"/>
    </row>
    <row r="629" spans="2:5" ht="14.25" customHeight="1">
      <c r="B629" s="1"/>
      <c r="C629" s="1"/>
      <c r="D629" s="1"/>
      <c r="E629" s="1"/>
    </row>
    <row r="630" spans="2:5" ht="14.25" customHeight="1">
      <c r="B630" s="1"/>
      <c r="C630" s="1"/>
      <c r="D630" s="1"/>
      <c r="E630" s="1"/>
    </row>
    <row r="631" spans="2:5" ht="14.25" customHeight="1">
      <c r="B631" s="1"/>
      <c r="C631" s="1"/>
      <c r="D631" s="1"/>
      <c r="E631" s="1"/>
    </row>
    <row r="632" spans="2:5" ht="14.25" customHeight="1">
      <c r="B632" s="1"/>
      <c r="C632" s="1"/>
      <c r="D632" s="1"/>
      <c r="E632" s="1"/>
    </row>
    <row r="633" spans="2:5" ht="14.25" customHeight="1">
      <c r="B633" s="1"/>
      <c r="C633" s="1"/>
      <c r="D633" s="1"/>
      <c r="E633" s="1"/>
    </row>
    <row r="634" spans="2:5" ht="14.25" customHeight="1">
      <c r="B634" s="1"/>
      <c r="C634" s="1"/>
      <c r="D634" s="1"/>
      <c r="E634" s="1"/>
    </row>
    <row r="635" spans="2:5" ht="14.25" customHeight="1">
      <c r="B635" s="1"/>
      <c r="C635" s="1"/>
      <c r="D635" s="1"/>
      <c r="E635" s="1"/>
    </row>
    <row r="636" spans="2:5" ht="14.25" customHeight="1">
      <c r="B636" s="1"/>
      <c r="C636" s="1"/>
      <c r="D636" s="1"/>
      <c r="E636" s="1"/>
    </row>
    <row r="637" spans="2:5" ht="14.25" customHeight="1">
      <c r="B637" s="1"/>
      <c r="C637" s="1"/>
      <c r="D637" s="1"/>
      <c r="E637" s="1"/>
    </row>
    <row r="638" spans="2:5" ht="14.25" customHeight="1">
      <c r="B638" s="1"/>
      <c r="C638" s="1"/>
      <c r="D638" s="1"/>
      <c r="E638" s="1"/>
    </row>
    <row r="639" spans="2:5" ht="14.25" customHeight="1">
      <c r="B639" s="1"/>
      <c r="C639" s="1"/>
      <c r="D639" s="1"/>
      <c r="E639" s="1"/>
    </row>
    <row r="640" spans="2:5" ht="14.25" customHeight="1">
      <c r="B640" s="1"/>
      <c r="C640" s="1"/>
      <c r="D640" s="1"/>
      <c r="E640" s="1"/>
    </row>
    <row r="641" spans="2:5" ht="14.25" customHeight="1">
      <c r="B641" s="1"/>
      <c r="C641" s="1"/>
      <c r="D641" s="1"/>
      <c r="E641" s="1"/>
    </row>
    <row r="642" spans="2:5" ht="14.25" customHeight="1">
      <c r="B642" s="1"/>
      <c r="C642" s="1"/>
      <c r="D642" s="1"/>
      <c r="E642" s="1"/>
    </row>
    <row r="643" spans="2:5" ht="14.25" customHeight="1">
      <c r="B643" s="1"/>
      <c r="C643" s="1"/>
      <c r="D643" s="1"/>
      <c r="E643" s="1"/>
    </row>
    <row r="644" spans="2:5" ht="14.25" customHeight="1">
      <c r="B644" s="1"/>
      <c r="C644" s="1"/>
      <c r="D644" s="1"/>
      <c r="E644" s="1"/>
    </row>
    <row r="645" spans="2:5" ht="14.25" customHeight="1">
      <c r="B645" s="1"/>
      <c r="C645" s="1"/>
      <c r="D645" s="1"/>
      <c r="E645" s="1"/>
    </row>
    <row r="646" spans="2:5" ht="14.25" customHeight="1">
      <c r="B646" s="1"/>
      <c r="C646" s="1"/>
      <c r="D646" s="1"/>
      <c r="E646" s="1"/>
    </row>
    <row r="647" spans="2:5" ht="14.25" customHeight="1">
      <c r="B647" s="1"/>
      <c r="C647" s="1"/>
      <c r="D647" s="1"/>
      <c r="E647" s="1"/>
    </row>
    <row r="648" spans="2:5" ht="14.25" customHeight="1">
      <c r="B648" s="1"/>
      <c r="C648" s="1"/>
      <c r="D648" s="1"/>
      <c r="E648" s="1"/>
    </row>
    <row r="649" spans="2:5" ht="14.25" customHeight="1">
      <c r="B649" s="1"/>
      <c r="C649" s="1"/>
      <c r="D649" s="1"/>
      <c r="E649" s="1"/>
    </row>
    <row r="650" spans="2:5" ht="14.25" customHeight="1">
      <c r="B650" s="1"/>
      <c r="C650" s="1"/>
      <c r="D650" s="1"/>
      <c r="E650" s="1"/>
    </row>
    <row r="651" spans="2:5" ht="14.25" customHeight="1">
      <c r="B651" s="1"/>
      <c r="C651" s="1"/>
      <c r="D651" s="1"/>
      <c r="E651" s="1"/>
    </row>
    <row r="652" spans="2:5" ht="14.25" customHeight="1">
      <c r="B652" s="1"/>
      <c r="C652" s="1"/>
      <c r="D652" s="1"/>
      <c r="E652" s="1"/>
    </row>
    <row r="653" spans="2:5" ht="14.25" customHeight="1">
      <c r="B653" s="1"/>
      <c r="C653" s="1"/>
      <c r="D653" s="1"/>
      <c r="E653" s="1"/>
    </row>
    <row r="654" spans="2:5" ht="14.25" customHeight="1">
      <c r="B654" s="1"/>
      <c r="C654" s="1"/>
      <c r="D654" s="1"/>
      <c r="E654" s="1"/>
    </row>
    <row r="655" spans="2:5" ht="14.25" customHeight="1">
      <c r="B655" s="1"/>
      <c r="C655" s="1"/>
      <c r="D655" s="1"/>
      <c r="E655" s="1"/>
    </row>
    <row r="656" spans="2:5" ht="14.25" customHeight="1">
      <c r="B656" s="1"/>
      <c r="C656" s="1"/>
      <c r="D656" s="1"/>
      <c r="E656" s="1"/>
    </row>
    <row r="657" spans="2:5" ht="14.25" customHeight="1">
      <c r="B657" s="1"/>
      <c r="C657" s="1"/>
      <c r="D657" s="1"/>
      <c r="E657" s="1"/>
    </row>
    <row r="658" spans="2:5" ht="14.25" customHeight="1">
      <c r="B658" s="1"/>
      <c r="C658" s="1"/>
      <c r="D658" s="1"/>
      <c r="E658" s="1"/>
    </row>
    <row r="659" spans="2:5" ht="14.25" customHeight="1">
      <c r="B659" s="1"/>
      <c r="C659" s="1"/>
      <c r="D659" s="1"/>
      <c r="E659" s="1"/>
    </row>
    <row r="660" spans="2:5" ht="14.25" customHeight="1">
      <c r="B660" s="1"/>
      <c r="C660" s="1"/>
      <c r="D660" s="1"/>
      <c r="E660" s="1"/>
    </row>
    <row r="661" spans="2:5" ht="14.25" customHeight="1">
      <c r="B661" s="1"/>
      <c r="C661" s="1"/>
      <c r="D661" s="1"/>
      <c r="E661" s="1"/>
    </row>
    <row r="662" spans="2:5" ht="14.25" customHeight="1">
      <c r="B662" s="1"/>
      <c r="C662" s="1"/>
      <c r="D662" s="1"/>
      <c r="E662" s="1"/>
    </row>
    <row r="663" spans="2:5" ht="14.25" customHeight="1">
      <c r="B663" s="1"/>
      <c r="C663" s="1"/>
      <c r="D663" s="1"/>
      <c r="E663" s="1"/>
    </row>
    <row r="664" spans="2:5" ht="14.25" customHeight="1">
      <c r="B664" s="1"/>
      <c r="C664" s="1"/>
      <c r="D664" s="1"/>
      <c r="E664" s="1"/>
    </row>
    <row r="665" spans="2:5" ht="14.25" customHeight="1">
      <c r="B665" s="1"/>
      <c r="C665" s="1"/>
      <c r="D665" s="1"/>
      <c r="E665" s="1"/>
    </row>
    <row r="666" spans="2:5" ht="14.25" customHeight="1">
      <c r="B666" s="1"/>
      <c r="C666" s="1"/>
      <c r="D666" s="1"/>
      <c r="E666" s="1"/>
    </row>
    <row r="667" spans="2:5" ht="14.25" customHeight="1">
      <c r="B667" s="1"/>
      <c r="C667" s="1"/>
      <c r="D667" s="1"/>
      <c r="E667" s="1"/>
    </row>
    <row r="668" spans="2:5" ht="14.25" customHeight="1">
      <c r="B668" s="1"/>
      <c r="C668" s="1"/>
      <c r="D668" s="1"/>
      <c r="E668" s="1"/>
    </row>
    <row r="669" spans="2:5" ht="14.25" customHeight="1">
      <c r="B669" s="1"/>
      <c r="C669" s="1"/>
      <c r="D669" s="1"/>
      <c r="E669" s="1"/>
    </row>
    <row r="670" spans="2:5" ht="14.25" customHeight="1">
      <c r="B670" s="1"/>
      <c r="C670" s="1"/>
      <c r="D670" s="1"/>
      <c r="E670" s="1"/>
    </row>
    <row r="671" spans="2:5" ht="14.25" customHeight="1">
      <c r="B671" s="1"/>
      <c r="C671" s="1"/>
      <c r="D671" s="1"/>
      <c r="E671" s="1"/>
    </row>
    <row r="672" spans="2:5" ht="14.25" customHeight="1">
      <c r="B672" s="1"/>
      <c r="C672" s="1"/>
      <c r="D672" s="1"/>
      <c r="E672" s="1"/>
    </row>
    <row r="673" spans="2:5" ht="14.25" customHeight="1">
      <c r="B673" s="1"/>
      <c r="C673" s="1"/>
      <c r="D673" s="1"/>
      <c r="E673" s="1"/>
    </row>
    <row r="674" spans="2:5" ht="14.25" customHeight="1">
      <c r="B674" s="1"/>
      <c r="C674" s="1"/>
      <c r="D674" s="1"/>
      <c r="E674" s="1"/>
    </row>
    <row r="675" spans="2:5" ht="14.25" customHeight="1">
      <c r="B675" s="1"/>
      <c r="C675" s="1"/>
      <c r="D675" s="1"/>
      <c r="E675" s="1"/>
    </row>
    <row r="676" spans="2:5" ht="14.25" customHeight="1">
      <c r="B676" s="1"/>
      <c r="C676" s="1"/>
      <c r="D676" s="1"/>
      <c r="E676" s="1"/>
    </row>
    <row r="677" spans="2:5" ht="14.25" customHeight="1">
      <c r="B677" s="1"/>
      <c r="C677" s="1"/>
      <c r="D677" s="1"/>
      <c r="E677" s="1"/>
    </row>
    <row r="678" spans="2:5" ht="14.25" customHeight="1">
      <c r="B678" s="1"/>
      <c r="C678" s="1"/>
      <c r="D678" s="1"/>
      <c r="E678" s="1"/>
    </row>
    <row r="679" spans="2:5" ht="14.25" customHeight="1">
      <c r="B679" s="1"/>
      <c r="C679" s="1"/>
      <c r="D679" s="1"/>
      <c r="E679" s="1"/>
    </row>
    <row r="680" spans="2:5" ht="14.25" customHeight="1">
      <c r="B680" s="1"/>
      <c r="C680" s="1"/>
      <c r="D680" s="1"/>
      <c r="E680" s="1"/>
    </row>
    <row r="681" spans="2:5" ht="14.25" customHeight="1">
      <c r="B681" s="1"/>
      <c r="C681" s="1"/>
      <c r="D681" s="1"/>
      <c r="E681" s="1"/>
    </row>
    <row r="682" spans="2:5" ht="14.25" customHeight="1">
      <c r="B682" s="1"/>
      <c r="C682" s="1"/>
      <c r="D682" s="1"/>
      <c r="E682" s="1"/>
    </row>
    <row r="683" spans="2:5" ht="14.25" customHeight="1">
      <c r="B683" s="1"/>
      <c r="C683" s="1"/>
      <c r="D683" s="1"/>
      <c r="E683" s="1"/>
    </row>
    <row r="684" spans="2:5" ht="14.25" customHeight="1">
      <c r="B684" s="1"/>
      <c r="C684" s="1"/>
      <c r="D684" s="1"/>
      <c r="E684" s="1"/>
    </row>
    <row r="685" spans="2:5" ht="14.25" customHeight="1">
      <c r="B685" s="1"/>
      <c r="C685" s="1"/>
      <c r="D685" s="1"/>
      <c r="E685" s="1"/>
    </row>
    <row r="686" spans="2:5" ht="14.25" customHeight="1">
      <c r="B686" s="1"/>
      <c r="C686" s="1"/>
      <c r="D686" s="1"/>
      <c r="E686" s="1"/>
    </row>
    <row r="687" spans="2:5" ht="14.25" customHeight="1">
      <c r="B687" s="1"/>
      <c r="C687" s="1"/>
      <c r="D687" s="1"/>
      <c r="E687" s="1"/>
    </row>
    <row r="688" spans="2:5" ht="14.25" customHeight="1">
      <c r="B688" s="1"/>
      <c r="C688" s="1"/>
      <c r="D688" s="1"/>
      <c r="E688" s="1"/>
    </row>
    <row r="689" spans="2:5" ht="14.25" customHeight="1">
      <c r="B689" s="1"/>
      <c r="C689" s="1"/>
      <c r="D689" s="1"/>
      <c r="E689" s="1"/>
    </row>
    <row r="690" spans="2:5" ht="14.25" customHeight="1">
      <c r="B690" s="1"/>
      <c r="C690" s="1"/>
      <c r="D690" s="1"/>
      <c r="E690" s="1"/>
    </row>
    <row r="691" spans="2:5" ht="14.25" customHeight="1">
      <c r="B691" s="1"/>
      <c r="C691" s="1"/>
      <c r="D691" s="1"/>
      <c r="E691" s="1"/>
    </row>
    <row r="692" spans="2:5" ht="14.25" customHeight="1">
      <c r="B692" s="1"/>
      <c r="C692" s="1"/>
      <c r="D692" s="1"/>
      <c r="E692" s="1"/>
    </row>
    <row r="693" spans="2:5" ht="14.25" customHeight="1">
      <c r="B693" s="1"/>
      <c r="C693" s="1"/>
      <c r="D693" s="1"/>
      <c r="E693" s="1"/>
    </row>
    <row r="694" spans="2:5" ht="14.25" customHeight="1">
      <c r="B694" s="1"/>
      <c r="C694" s="1"/>
      <c r="D694" s="1"/>
      <c r="E694" s="1"/>
    </row>
    <row r="695" spans="2:5" ht="14.25" customHeight="1">
      <c r="B695" s="1"/>
      <c r="C695" s="1"/>
      <c r="D695" s="1"/>
      <c r="E695" s="1"/>
    </row>
    <row r="696" spans="2:5" ht="14.25" customHeight="1">
      <c r="B696" s="1"/>
      <c r="C696" s="1"/>
      <c r="D696" s="1"/>
      <c r="E696" s="1"/>
    </row>
    <row r="697" spans="2:5" ht="14.25" customHeight="1">
      <c r="B697" s="1"/>
      <c r="C697" s="1"/>
      <c r="D697" s="1"/>
      <c r="E697" s="1"/>
    </row>
    <row r="698" spans="2:5" ht="14.25" customHeight="1">
      <c r="B698" s="1"/>
      <c r="C698" s="1"/>
      <c r="D698" s="1"/>
      <c r="E698" s="1"/>
    </row>
    <row r="699" spans="2:5" ht="14.25" customHeight="1">
      <c r="B699" s="1"/>
      <c r="C699" s="1"/>
      <c r="D699" s="1"/>
      <c r="E699" s="1"/>
    </row>
    <row r="700" spans="2:5" ht="14.25" customHeight="1">
      <c r="B700" s="1"/>
      <c r="C700" s="1"/>
      <c r="D700" s="1"/>
      <c r="E700" s="1"/>
    </row>
    <row r="701" spans="2:5" ht="14.25" customHeight="1">
      <c r="B701" s="1"/>
      <c r="C701" s="1"/>
      <c r="D701" s="1"/>
      <c r="E701" s="1"/>
    </row>
    <row r="702" spans="2:5" ht="14.25" customHeight="1">
      <c r="B702" s="1"/>
      <c r="C702" s="1"/>
      <c r="D702" s="1"/>
      <c r="E702" s="1"/>
    </row>
    <row r="703" spans="2:5" ht="14.25" customHeight="1">
      <c r="B703" s="1"/>
      <c r="C703" s="1"/>
      <c r="D703" s="1"/>
      <c r="E703" s="1"/>
    </row>
    <row r="704" spans="2:5" ht="14.25" customHeight="1">
      <c r="B704" s="1"/>
      <c r="C704" s="1"/>
      <c r="D704" s="1"/>
      <c r="E704" s="1"/>
    </row>
    <row r="705" spans="2:5" ht="14.25" customHeight="1">
      <c r="B705" s="1"/>
      <c r="C705" s="1"/>
      <c r="D705" s="1"/>
      <c r="E705" s="1"/>
    </row>
    <row r="706" spans="2:5" ht="14.25" customHeight="1">
      <c r="B706" s="1"/>
      <c r="C706" s="1"/>
      <c r="D706" s="1"/>
      <c r="E706" s="1"/>
    </row>
    <row r="707" spans="2:5" ht="14.25" customHeight="1">
      <c r="B707" s="1"/>
      <c r="C707" s="1"/>
      <c r="D707" s="1"/>
      <c r="E707" s="1"/>
    </row>
    <row r="708" spans="2:5" ht="14.25" customHeight="1">
      <c r="B708" s="1"/>
      <c r="C708" s="1"/>
      <c r="D708" s="1"/>
      <c r="E708" s="1"/>
    </row>
    <row r="709" spans="2:5" ht="14.25" customHeight="1">
      <c r="B709" s="1"/>
      <c r="C709" s="1"/>
      <c r="D709" s="1"/>
      <c r="E709" s="1"/>
    </row>
    <row r="710" spans="2:5" ht="14.25" customHeight="1">
      <c r="B710" s="1"/>
      <c r="C710" s="1"/>
      <c r="D710" s="1"/>
      <c r="E710" s="1"/>
    </row>
    <row r="711" spans="2:5" ht="14.25" customHeight="1">
      <c r="B711" s="1"/>
      <c r="C711" s="1"/>
      <c r="D711" s="1"/>
      <c r="E711" s="1"/>
    </row>
    <row r="712" spans="2:5" ht="14.25" customHeight="1">
      <c r="B712" s="1"/>
      <c r="C712" s="1"/>
      <c r="D712" s="1"/>
      <c r="E712" s="1"/>
    </row>
    <row r="713" spans="2:5" ht="14.25" customHeight="1">
      <c r="B713" s="1"/>
      <c r="C713" s="1"/>
      <c r="D713" s="1"/>
      <c r="E713" s="1"/>
    </row>
    <row r="714" spans="2:5" ht="14.25" customHeight="1">
      <c r="B714" s="1"/>
      <c r="C714" s="1"/>
      <c r="D714" s="1"/>
      <c r="E714" s="1"/>
    </row>
    <row r="715" spans="2:5" ht="14.25" customHeight="1">
      <c r="B715" s="1"/>
      <c r="C715" s="1"/>
      <c r="D715" s="1"/>
      <c r="E715" s="1"/>
    </row>
    <row r="716" spans="2:5" ht="14.25" customHeight="1">
      <c r="B716" s="1"/>
      <c r="C716" s="1"/>
      <c r="D716" s="1"/>
      <c r="E716" s="1"/>
    </row>
    <row r="717" spans="2:5" ht="14.25" customHeight="1">
      <c r="B717" s="1"/>
      <c r="C717" s="1"/>
      <c r="D717" s="1"/>
      <c r="E717" s="1"/>
    </row>
    <row r="718" spans="2:5" ht="14.25" customHeight="1">
      <c r="B718" s="1"/>
      <c r="C718" s="1"/>
      <c r="D718" s="1"/>
      <c r="E718" s="1"/>
    </row>
    <row r="719" spans="2:5" ht="14.25" customHeight="1">
      <c r="B719" s="1"/>
      <c r="C719" s="1"/>
      <c r="D719" s="1"/>
      <c r="E719" s="1"/>
    </row>
    <row r="720" spans="2:5" ht="14.25" customHeight="1">
      <c r="B720" s="1"/>
      <c r="C720" s="1"/>
      <c r="D720" s="1"/>
      <c r="E720" s="1"/>
    </row>
    <row r="721" spans="2:5" ht="14.25" customHeight="1">
      <c r="B721" s="1"/>
      <c r="C721" s="1"/>
      <c r="D721" s="1"/>
      <c r="E721" s="1"/>
    </row>
    <row r="722" spans="2:5" ht="14.25" customHeight="1">
      <c r="B722" s="1"/>
      <c r="C722" s="1"/>
      <c r="D722" s="1"/>
      <c r="E722" s="1"/>
    </row>
    <row r="723" spans="2:5" ht="14.25" customHeight="1">
      <c r="B723" s="1"/>
      <c r="C723" s="1"/>
      <c r="D723" s="1"/>
      <c r="E723" s="1"/>
    </row>
    <row r="724" spans="2:5" ht="14.25" customHeight="1">
      <c r="B724" s="1"/>
      <c r="C724" s="1"/>
      <c r="D724" s="1"/>
      <c r="E724" s="1"/>
    </row>
    <row r="725" spans="2:5" ht="14.25" customHeight="1">
      <c r="B725" s="1"/>
      <c r="C725" s="1"/>
      <c r="D725" s="1"/>
      <c r="E725" s="1"/>
    </row>
    <row r="726" spans="2:5" ht="14.25" customHeight="1">
      <c r="B726" s="1"/>
      <c r="C726" s="1"/>
      <c r="D726" s="1"/>
      <c r="E726" s="1"/>
    </row>
    <row r="727" spans="2:5" ht="14.25" customHeight="1">
      <c r="B727" s="1"/>
      <c r="C727" s="1"/>
      <c r="D727" s="1"/>
      <c r="E727" s="1"/>
    </row>
    <row r="728" spans="2:5" ht="14.25" customHeight="1">
      <c r="B728" s="1"/>
      <c r="C728" s="1"/>
      <c r="D728" s="1"/>
      <c r="E728" s="1"/>
    </row>
    <row r="729" spans="2:5" ht="14.25" customHeight="1">
      <c r="B729" s="1"/>
      <c r="C729" s="1"/>
      <c r="D729" s="1"/>
      <c r="E729" s="1"/>
    </row>
    <row r="730" spans="2:5" ht="14.25" customHeight="1">
      <c r="B730" s="1"/>
      <c r="C730" s="1"/>
      <c r="D730" s="1"/>
      <c r="E730" s="1"/>
    </row>
    <row r="731" spans="2:5" ht="14.25" customHeight="1">
      <c r="B731" s="1"/>
      <c r="C731" s="1"/>
      <c r="D731" s="1"/>
      <c r="E731" s="1"/>
    </row>
    <row r="732" spans="2:5" ht="14.25" customHeight="1">
      <c r="B732" s="1"/>
      <c r="C732" s="1"/>
      <c r="D732" s="1"/>
      <c r="E732" s="1"/>
    </row>
    <row r="733" spans="2:5" ht="14.25" customHeight="1">
      <c r="B733" s="1"/>
      <c r="C733" s="1"/>
      <c r="D733" s="1"/>
      <c r="E733" s="1"/>
    </row>
    <row r="734" spans="2:5" ht="14.25" customHeight="1">
      <c r="B734" s="1"/>
      <c r="C734" s="1"/>
      <c r="D734" s="1"/>
      <c r="E734" s="1"/>
    </row>
    <row r="735" spans="2:5" ht="14.25" customHeight="1">
      <c r="B735" s="1"/>
      <c r="C735" s="1"/>
      <c r="D735" s="1"/>
      <c r="E735" s="1"/>
    </row>
    <row r="736" spans="2:5" ht="14.25" customHeight="1">
      <c r="B736" s="1"/>
      <c r="C736" s="1"/>
      <c r="D736" s="1"/>
      <c r="E736" s="1"/>
    </row>
    <row r="737" spans="2:5" ht="14.25" customHeight="1">
      <c r="B737" s="1"/>
      <c r="C737" s="1"/>
      <c r="D737" s="1"/>
      <c r="E737" s="1"/>
    </row>
    <row r="738" spans="2:5" ht="14.25" customHeight="1">
      <c r="B738" s="1"/>
      <c r="C738" s="1"/>
      <c r="D738" s="1"/>
      <c r="E738" s="1"/>
    </row>
    <row r="739" spans="2:5" ht="14.25" customHeight="1">
      <c r="B739" s="1"/>
      <c r="C739" s="1"/>
      <c r="D739" s="1"/>
      <c r="E739" s="1"/>
    </row>
    <row r="740" spans="2:5" ht="14.25" customHeight="1">
      <c r="B740" s="1"/>
      <c r="C740" s="1"/>
      <c r="D740" s="1"/>
      <c r="E740" s="1"/>
    </row>
    <row r="741" spans="2:5" ht="14.25" customHeight="1">
      <c r="B741" s="1"/>
      <c r="C741" s="1"/>
      <c r="D741" s="1"/>
      <c r="E741" s="1"/>
    </row>
    <row r="742" spans="2:5" ht="14.25" customHeight="1">
      <c r="B742" s="1"/>
      <c r="C742" s="1"/>
      <c r="D742" s="1"/>
      <c r="E742" s="1"/>
    </row>
    <row r="743" spans="2:5" ht="14.25" customHeight="1">
      <c r="B743" s="1"/>
      <c r="C743" s="1"/>
      <c r="D743" s="1"/>
      <c r="E743" s="1"/>
    </row>
    <row r="744" spans="2:5" ht="14.25" customHeight="1">
      <c r="B744" s="1"/>
      <c r="C744" s="1"/>
      <c r="D744" s="1"/>
      <c r="E744" s="1"/>
    </row>
    <row r="745" spans="2:5" ht="14.25" customHeight="1">
      <c r="B745" s="1"/>
      <c r="C745" s="1"/>
      <c r="D745" s="1"/>
      <c r="E745" s="1"/>
    </row>
    <row r="746" spans="2:5" ht="14.25" customHeight="1">
      <c r="B746" s="1"/>
      <c r="C746" s="1"/>
      <c r="D746" s="1"/>
      <c r="E746" s="1"/>
    </row>
    <row r="747" spans="2:5" ht="14.25" customHeight="1">
      <c r="B747" s="1"/>
      <c r="C747" s="1"/>
      <c r="D747" s="1"/>
      <c r="E747" s="1"/>
    </row>
    <row r="748" spans="2:5" ht="14.25" customHeight="1">
      <c r="B748" s="1"/>
      <c r="C748" s="1"/>
      <c r="D748" s="1"/>
      <c r="E748" s="1"/>
    </row>
    <row r="749" spans="2:5" ht="14.25" customHeight="1">
      <c r="B749" s="1"/>
      <c r="C749" s="1"/>
      <c r="D749" s="1"/>
      <c r="E749" s="1"/>
    </row>
    <row r="750" spans="2:5" ht="14.25" customHeight="1">
      <c r="B750" s="1"/>
      <c r="C750" s="1"/>
      <c r="D750" s="1"/>
      <c r="E750" s="1"/>
    </row>
    <row r="751" spans="2:5" ht="14.25" customHeight="1">
      <c r="B751" s="1"/>
      <c r="C751" s="1"/>
      <c r="D751" s="1"/>
      <c r="E751" s="1"/>
    </row>
    <row r="752" spans="2:5" ht="14.25" customHeight="1">
      <c r="B752" s="1"/>
      <c r="C752" s="1"/>
      <c r="D752" s="1"/>
      <c r="E752" s="1"/>
    </row>
    <row r="753" spans="2:5" ht="14.25" customHeight="1">
      <c r="B753" s="1"/>
      <c r="C753" s="1"/>
      <c r="D753" s="1"/>
      <c r="E753" s="1"/>
    </row>
    <row r="754" spans="2:5" ht="14.25" customHeight="1">
      <c r="B754" s="1"/>
      <c r="C754" s="1"/>
      <c r="D754" s="1"/>
      <c r="E754" s="1"/>
    </row>
    <row r="755" spans="2:5" ht="14.25" customHeight="1">
      <c r="B755" s="1"/>
      <c r="C755" s="1"/>
      <c r="D755" s="1"/>
      <c r="E755" s="1"/>
    </row>
    <row r="756" spans="2:5" ht="14.25" customHeight="1">
      <c r="B756" s="1"/>
      <c r="C756" s="1"/>
      <c r="D756" s="1"/>
      <c r="E756" s="1"/>
    </row>
    <row r="757" spans="2:5" ht="14.25" customHeight="1">
      <c r="B757" s="1"/>
      <c r="C757" s="1"/>
      <c r="D757" s="1"/>
      <c r="E757" s="1"/>
    </row>
    <row r="758" spans="2:5" ht="14.25" customHeight="1">
      <c r="B758" s="1"/>
      <c r="C758" s="1"/>
      <c r="D758" s="1"/>
      <c r="E758" s="1"/>
    </row>
    <row r="759" spans="2:5" ht="14.25" customHeight="1">
      <c r="B759" s="1"/>
      <c r="C759" s="1"/>
      <c r="D759" s="1"/>
      <c r="E759" s="1"/>
    </row>
    <row r="760" spans="2:5" ht="14.25" customHeight="1">
      <c r="B760" s="1"/>
      <c r="C760" s="1"/>
      <c r="D760" s="1"/>
      <c r="E760" s="1"/>
    </row>
    <row r="761" spans="2:5" ht="14.25" customHeight="1">
      <c r="B761" s="1"/>
      <c r="C761" s="1"/>
      <c r="D761" s="1"/>
      <c r="E761" s="1"/>
    </row>
    <row r="762" spans="2:5" ht="14.25" customHeight="1">
      <c r="B762" s="1"/>
      <c r="C762" s="1"/>
      <c r="D762" s="1"/>
      <c r="E762" s="1"/>
    </row>
    <row r="763" spans="2:5" ht="14.25" customHeight="1">
      <c r="B763" s="1"/>
      <c r="C763" s="1"/>
      <c r="D763" s="1"/>
      <c r="E763" s="1"/>
    </row>
    <row r="764" spans="2:5" ht="14.25" customHeight="1">
      <c r="B764" s="1"/>
      <c r="C764" s="1"/>
      <c r="D764" s="1"/>
      <c r="E764" s="1"/>
    </row>
    <row r="765" spans="2:5" ht="14.25" customHeight="1">
      <c r="B765" s="1"/>
      <c r="C765" s="1"/>
      <c r="D765" s="1"/>
      <c r="E765" s="1"/>
    </row>
    <row r="766" spans="2:5" ht="14.25" customHeight="1">
      <c r="B766" s="1"/>
      <c r="C766" s="1"/>
      <c r="D766" s="1"/>
      <c r="E766" s="1"/>
    </row>
    <row r="767" spans="2:5" ht="14.25" customHeight="1">
      <c r="B767" s="1"/>
      <c r="C767" s="1"/>
      <c r="D767" s="1"/>
      <c r="E767" s="1"/>
    </row>
    <row r="768" spans="2:5" ht="14.25" customHeight="1">
      <c r="B768" s="1"/>
      <c r="C768" s="1"/>
      <c r="D768" s="1"/>
      <c r="E768" s="1"/>
    </row>
    <row r="769" spans="2:5" ht="14.25" customHeight="1">
      <c r="B769" s="1"/>
      <c r="C769" s="1"/>
      <c r="D769" s="1"/>
      <c r="E769" s="1"/>
    </row>
    <row r="770" spans="2:5" ht="14.25" customHeight="1">
      <c r="B770" s="1"/>
      <c r="C770" s="1"/>
      <c r="D770" s="1"/>
      <c r="E770" s="1"/>
    </row>
    <row r="771" spans="2:5" ht="14.25" customHeight="1">
      <c r="B771" s="1"/>
      <c r="C771" s="1"/>
      <c r="D771" s="1"/>
      <c r="E771" s="1"/>
    </row>
    <row r="772" spans="2:5" ht="14.25" customHeight="1">
      <c r="B772" s="1"/>
      <c r="C772" s="1"/>
      <c r="D772" s="1"/>
      <c r="E772" s="1"/>
    </row>
    <row r="773" spans="2:5" ht="14.25" customHeight="1">
      <c r="B773" s="1"/>
      <c r="C773" s="1"/>
      <c r="D773" s="1"/>
      <c r="E773" s="1"/>
    </row>
    <row r="774" spans="2:5" ht="14.25" customHeight="1">
      <c r="B774" s="1"/>
      <c r="C774" s="1"/>
      <c r="D774" s="1"/>
      <c r="E774" s="1"/>
    </row>
    <row r="775" spans="2:5" ht="14.25" customHeight="1">
      <c r="B775" s="1"/>
      <c r="C775" s="1"/>
      <c r="D775" s="1"/>
      <c r="E775" s="1"/>
    </row>
    <row r="776" spans="2:5" ht="14.25" customHeight="1">
      <c r="B776" s="1"/>
      <c r="C776" s="1"/>
      <c r="D776" s="1"/>
      <c r="E776" s="1"/>
    </row>
    <row r="777" spans="2:5" ht="14.25" customHeight="1">
      <c r="B777" s="1"/>
      <c r="C777" s="1"/>
      <c r="D777" s="1"/>
      <c r="E777" s="1"/>
    </row>
    <row r="778" spans="2:5" ht="14.25" customHeight="1">
      <c r="B778" s="1"/>
      <c r="C778" s="1"/>
      <c r="D778" s="1"/>
      <c r="E778" s="1"/>
    </row>
    <row r="779" spans="2:5" ht="14.25" customHeight="1">
      <c r="B779" s="1"/>
      <c r="C779" s="1"/>
      <c r="D779" s="1"/>
      <c r="E779" s="1"/>
    </row>
    <row r="780" spans="2:5" ht="14.25" customHeight="1">
      <c r="B780" s="1"/>
      <c r="C780" s="1"/>
      <c r="D780" s="1"/>
      <c r="E780" s="1"/>
    </row>
    <row r="781" spans="2:5" ht="14.25" customHeight="1">
      <c r="B781" s="1"/>
      <c r="C781" s="1"/>
      <c r="D781" s="1"/>
      <c r="E781" s="1"/>
    </row>
    <row r="782" spans="2:5" ht="14.25" customHeight="1">
      <c r="B782" s="1"/>
      <c r="C782" s="1"/>
      <c r="D782" s="1"/>
      <c r="E782" s="1"/>
    </row>
    <row r="783" spans="2:5" ht="14.25" customHeight="1">
      <c r="B783" s="1"/>
      <c r="C783" s="1"/>
      <c r="D783" s="1"/>
      <c r="E783" s="1"/>
    </row>
    <row r="784" spans="2:5" ht="14.25" customHeight="1">
      <c r="B784" s="1"/>
      <c r="C784" s="1"/>
      <c r="D784" s="1"/>
      <c r="E784" s="1"/>
    </row>
    <row r="785" spans="2:5" ht="14.25" customHeight="1">
      <c r="B785" s="1"/>
      <c r="C785" s="1"/>
      <c r="D785" s="1"/>
      <c r="E785" s="1"/>
    </row>
    <row r="786" spans="2:5" ht="14.25" customHeight="1">
      <c r="B786" s="1"/>
      <c r="C786" s="1"/>
      <c r="D786" s="1"/>
      <c r="E786" s="1"/>
    </row>
    <row r="787" spans="2:5" ht="14.25" customHeight="1">
      <c r="B787" s="1"/>
      <c r="C787" s="1"/>
      <c r="D787" s="1"/>
      <c r="E787" s="1"/>
    </row>
    <row r="788" spans="2:5" ht="14.25" customHeight="1">
      <c r="B788" s="1"/>
      <c r="C788" s="1"/>
      <c r="D788" s="1"/>
      <c r="E788" s="1"/>
    </row>
    <row r="789" spans="2:5" ht="14.25" customHeight="1">
      <c r="B789" s="1"/>
      <c r="C789" s="1"/>
      <c r="D789" s="1"/>
      <c r="E789" s="1"/>
    </row>
    <row r="790" spans="2:5" ht="14.25" customHeight="1">
      <c r="B790" s="1"/>
      <c r="C790" s="1"/>
      <c r="D790" s="1"/>
      <c r="E790" s="1"/>
    </row>
    <row r="791" spans="2:5" ht="14.25" customHeight="1">
      <c r="B791" s="1"/>
      <c r="C791" s="1"/>
      <c r="D791" s="1"/>
      <c r="E791" s="1"/>
    </row>
    <row r="792" spans="2:5" ht="14.25" customHeight="1">
      <c r="B792" s="1"/>
      <c r="C792" s="1"/>
      <c r="D792" s="1"/>
      <c r="E792" s="1"/>
    </row>
    <row r="793" spans="2:5" ht="14.25" customHeight="1">
      <c r="B793" s="1"/>
      <c r="C793" s="1"/>
      <c r="D793" s="1"/>
      <c r="E793" s="1"/>
    </row>
    <row r="794" spans="2:5" ht="14.25" customHeight="1">
      <c r="B794" s="1"/>
      <c r="C794" s="1"/>
      <c r="D794" s="1"/>
      <c r="E794" s="1"/>
    </row>
    <row r="795" spans="2:5" ht="14.25" customHeight="1">
      <c r="B795" s="1"/>
      <c r="C795" s="1"/>
      <c r="D795" s="1"/>
      <c r="E795" s="1"/>
    </row>
    <row r="796" spans="2:5" ht="14.25" customHeight="1">
      <c r="B796" s="1"/>
      <c r="C796" s="1"/>
      <c r="D796" s="1"/>
      <c r="E796" s="1"/>
    </row>
    <row r="797" spans="2:5" ht="14.25" customHeight="1">
      <c r="B797" s="1"/>
      <c r="C797" s="1"/>
      <c r="D797" s="1"/>
      <c r="E797" s="1"/>
    </row>
    <row r="798" spans="2:5" ht="14.25" customHeight="1">
      <c r="B798" s="1"/>
      <c r="C798" s="1"/>
      <c r="D798" s="1"/>
      <c r="E798" s="1"/>
    </row>
    <row r="799" spans="2:5" ht="14.25" customHeight="1">
      <c r="B799" s="1"/>
      <c r="C799" s="1"/>
      <c r="D799" s="1"/>
      <c r="E799" s="1"/>
    </row>
    <row r="800" spans="2:5" ht="14.25" customHeight="1">
      <c r="B800" s="1"/>
      <c r="C800" s="1"/>
      <c r="D800" s="1"/>
      <c r="E800" s="1"/>
    </row>
    <row r="801" spans="2:5" ht="14.25" customHeight="1">
      <c r="B801" s="1"/>
      <c r="C801" s="1"/>
      <c r="D801" s="1"/>
      <c r="E801" s="1"/>
    </row>
    <row r="802" spans="2:5" ht="14.25" customHeight="1">
      <c r="B802" s="1"/>
      <c r="C802" s="1"/>
      <c r="D802" s="1"/>
      <c r="E802" s="1"/>
    </row>
    <row r="803" spans="2:5" ht="14.25" customHeight="1">
      <c r="B803" s="1"/>
      <c r="C803" s="1"/>
      <c r="D803" s="1"/>
      <c r="E803" s="1"/>
    </row>
    <row r="804" spans="2:5" ht="14.25" customHeight="1">
      <c r="B804" s="1"/>
      <c r="C804" s="1"/>
      <c r="D804" s="1"/>
      <c r="E804" s="1"/>
    </row>
    <row r="805" spans="2:5" ht="14.25" customHeight="1">
      <c r="B805" s="1"/>
      <c r="C805" s="1"/>
      <c r="D805" s="1"/>
      <c r="E805" s="1"/>
    </row>
    <row r="806" spans="2:5" ht="14.25" customHeight="1">
      <c r="B806" s="1"/>
      <c r="C806" s="1"/>
      <c r="D806" s="1"/>
      <c r="E806" s="1"/>
    </row>
    <row r="807" spans="2:5" ht="14.25" customHeight="1">
      <c r="B807" s="1"/>
      <c r="C807" s="1"/>
      <c r="D807" s="1"/>
      <c r="E807" s="1"/>
    </row>
    <row r="808" spans="2:5" ht="14.25" customHeight="1">
      <c r="B808" s="1"/>
      <c r="C808" s="1"/>
      <c r="D808" s="1"/>
      <c r="E808" s="1"/>
    </row>
    <row r="809" spans="2:5" ht="14.25" customHeight="1">
      <c r="B809" s="1"/>
      <c r="C809" s="1"/>
      <c r="D809" s="1"/>
      <c r="E809" s="1"/>
    </row>
    <row r="810" spans="2:5" ht="14.25" customHeight="1">
      <c r="B810" s="1"/>
      <c r="C810" s="1"/>
      <c r="D810" s="1"/>
      <c r="E810" s="1"/>
    </row>
    <row r="811" spans="2:5" ht="14.25" customHeight="1">
      <c r="B811" s="1"/>
      <c r="C811" s="1"/>
      <c r="D811" s="1"/>
      <c r="E811" s="1"/>
    </row>
    <row r="812" spans="2:5" ht="14.25" customHeight="1">
      <c r="B812" s="1"/>
      <c r="C812" s="1"/>
      <c r="D812" s="1"/>
      <c r="E812" s="1"/>
    </row>
    <row r="813" spans="2:5" ht="14.25" customHeight="1">
      <c r="B813" s="1"/>
      <c r="C813" s="1"/>
      <c r="D813" s="1"/>
      <c r="E813" s="1"/>
    </row>
    <row r="814" spans="2:5" ht="14.25" customHeight="1">
      <c r="B814" s="1"/>
      <c r="C814" s="1"/>
      <c r="D814" s="1"/>
      <c r="E814" s="1"/>
    </row>
    <row r="815" spans="2:5" ht="14.25" customHeight="1">
      <c r="B815" s="1"/>
      <c r="C815" s="1"/>
      <c r="D815" s="1"/>
      <c r="E815" s="1"/>
    </row>
    <row r="816" spans="2:5" ht="14.25" customHeight="1">
      <c r="B816" s="1"/>
      <c r="C816" s="1"/>
      <c r="D816" s="1"/>
      <c r="E816" s="1"/>
    </row>
    <row r="817" spans="2:5" ht="14.25" customHeight="1">
      <c r="B817" s="1"/>
      <c r="C817" s="1"/>
      <c r="D817" s="1"/>
      <c r="E817" s="1"/>
    </row>
    <row r="818" spans="2:5" ht="14.25" customHeight="1">
      <c r="B818" s="1"/>
      <c r="C818" s="1"/>
      <c r="D818" s="1"/>
      <c r="E818" s="1"/>
    </row>
    <row r="819" spans="2:5" ht="14.25" customHeight="1">
      <c r="B819" s="1"/>
      <c r="C819" s="1"/>
      <c r="D819" s="1"/>
      <c r="E819" s="1"/>
    </row>
    <row r="820" spans="2:5" ht="14.25" customHeight="1">
      <c r="B820" s="1"/>
      <c r="C820" s="1"/>
      <c r="D820" s="1"/>
      <c r="E820" s="1"/>
    </row>
    <row r="821" spans="2:5" ht="14.25" customHeight="1">
      <c r="B821" s="1"/>
      <c r="C821" s="1"/>
      <c r="D821" s="1"/>
      <c r="E821" s="1"/>
    </row>
    <row r="822" spans="2:5" ht="14.25" customHeight="1">
      <c r="B822" s="1"/>
      <c r="C822" s="1"/>
      <c r="D822" s="1"/>
      <c r="E822" s="1"/>
    </row>
    <row r="823" spans="2:5" ht="14.25" customHeight="1">
      <c r="B823" s="1"/>
      <c r="C823" s="1"/>
      <c r="D823" s="1"/>
      <c r="E823" s="1"/>
    </row>
    <row r="824" spans="2:5" ht="14.25" customHeight="1">
      <c r="B824" s="1"/>
      <c r="C824" s="1"/>
      <c r="D824" s="1"/>
      <c r="E824" s="1"/>
    </row>
    <row r="825" spans="2:5" ht="14.25" customHeight="1">
      <c r="B825" s="1"/>
      <c r="C825" s="1"/>
      <c r="D825" s="1"/>
      <c r="E825" s="1"/>
    </row>
    <row r="826" spans="2:5" ht="14.25" customHeight="1">
      <c r="B826" s="1"/>
      <c r="C826" s="1"/>
      <c r="D826" s="1"/>
      <c r="E826" s="1"/>
    </row>
    <row r="827" spans="2:5" ht="14.25" customHeight="1">
      <c r="B827" s="1"/>
      <c r="C827" s="1"/>
      <c r="D827" s="1"/>
      <c r="E827" s="1"/>
    </row>
    <row r="828" spans="2:5" ht="14.25" customHeight="1">
      <c r="B828" s="1"/>
      <c r="C828" s="1"/>
      <c r="D828" s="1"/>
      <c r="E828" s="1"/>
    </row>
    <row r="829" spans="2:5" ht="14.25" customHeight="1">
      <c r="B829" s="1"/>
      <c r="C829" s="1"/>
      <c r="D829" s="1"/>
      <c r="E829" s="1"/>
    </row>
    <row r="830" spans="2:5" ht="14.25" customHeight="1">
      <c r="B830" s="1"/>
      <c r="C830" s="1"/>
      <c r="D830" s="1"/>
      <c r="E830" s="1"/>
    </row>
    <row r="831" spans="2:5" ht="14.25" customHeight="1">
      <c r="B831" s="1"/>
      <c r="C831" s="1"/>
      <c r="D831" s="1"/>
      <c r="E831" s="1"/>
    </row>
    <row r="832" spans="2:5" ht="14.25" customHeight="1">
      <c r="B832" s="1"/>
      <c r="C832" s="1"/>
      <c r="D832" s="1"/>
      <c r="E832" s="1"/>
    </row>
    <row r="833" spans="2:5" ht="14.25" customHeight="1">
      <c r="B833" s="1"/>
      <c r="C833" s="1"/>
      <c r="D833" s="1"/>
      <c r="E833" s="1"/>
    </row>
    <row r="834" spans="2:5" ht="14.25" customHeight="1">
      <c r="B834" s="1"/>
      <c r="C834" s="1"/>
      <c r="D834" s="1"/>
      <c r="E834" s="1"/>
    </row>
    <row r="835" spans="2:5" ht="14.25" customHeight="1">
      <c r="B835" s="1"/>
      <c r="C835" s="1"/>
      <c r="D835" s="1"/>
      <c r="E835" s="1"/>
    </row>
    <row r="836" spans="2:5" ht="14.25" customHeight="1">
      <c r="B836" s="1"/>
      <c r="C836" s="1"/>
      <c r="D836" s="1"/>
      <c r="E836" s="1"/>
    </row>
    <row r="837" spans="2:5" ht="14.25" customHeight="1">
      <c r="B837" s="1"/>
      <c r="C837" s="1"/>
      <c r="D837" s="1"/>
      <c r="E837" s="1"/>
    </row>
    <row r="838" spans="2:5" ht="14.25" customHeight="1">
      <c r="B838" s="1"/>
      <c r="C838" s="1"/>
      <c r="D838" s="1"/>
      <c r="E838" s="1"/>
    </row>
    <row r="839" spans="2:5" ht="14.25" customHeight="1">
      <c r="B839" s="1"/>
      <c r="C839" s="1"/>
      <c r="D839" s="1"/>
      <c r="E839" s="1"/>
    </row>
    <row r="840" spans="2:5" ht="14.25" customHeight="1">
      <c r="B840" s="1"/>
      <c r="C840" s="1"/>
      <c r="D840" s="1"/>
      <c r="E840" s="1"/>
    </row>
    <row r="841" spans="2:5" ht="14.25" customHeight="1">
      <c r="B841" s="1"/>
      <c r="C841" s="1"/>
      <c r="D841" s="1"/>
      <c r="E841" s="1"/>
    </row>
    <row r="842" spans="2:5" ht="14.25" customHeight="1">
      <c r="B842" s="1"/>
      <c r="C842" s="1"/>
      <c r="D842" s="1"/>
      <c r="E842" s="1"/>
    </row>
    <row r="843" spans="2:5" ht="14.25" customHeight="1">
      <c r="B843" s="1"/>
      <c r="C843" s="1"/>
      <c r="D843" s="1"/>
      <c r="E843" s="1"/>
    </row>
    <row r="844" spans="2:5" ht="14.25" customHeight="1">
      <c r="B844" s="1"/>
      <c r="C844" s="1"/>
      <c r="D844" s="1"/>
      <c r="E844" s="1"/>
    </row>
    <row r="845" spans="2:5" ht="14.25" customHeight="1">
      <c r="B845" s="1"/>
      <c r="C845" s="1"/>
      <c r="D845" s="1"/>
      <c r="E845" s="1"/>
    </row>
    <row r="846" spans="2:5" ht="14.25" customHeight="1">
      <c r="B846" s="1"/>
      <c r="C846" s="1"/>
      <c r="D846" s="1"/>
      <c r="E846" s="1"/>
    </row>
    <row r="847" spans="2:5" ht="14.25" customHeight="1">
      <c r="B847" s="1"/>
      <c r="C847" s="1"/>
      <c r="D847" s="1"/>
      <c r="E847" s="1"/>
    </row>
    <row r="848" spans="2:5" ht="14.25" customHeight="1">
      <c r="B848" s="1"/>
      <c r="C848" s="1"/>
      <c r="D848" s="1"/>
      <c r="E848" s="1"/>
    </row>
    <row r="849" spans="2:5" ht="14.25" customHeight="1">
      <c r="B849" s="1"/>
      <c r="C849" s="1"/>
      <c r="D849" s="1"/>
      <c r="E849" s="1"/>
    </row>
    <row r="850" spans="2:5" ht="14.25" customHeight="1">
      <c r="B850" s="1"/>
      <c r="C850" s="1"/>
      <c r="D850" s="1"/>
      <c r="E850" s="1"/>
    </row>
    <row r="851" spans="2:5" ht="14.25" customHeight="1">
      <c r="B851" s="1"/>
      <c r="C851" s="1"/>
      <c r="D851" s="1"/>
      <c r="E851" s="1"/>
    </row>
    <row r="852" spans="2:5" ht="14.25" customHeight="1">
      <c r="B852" s="1"/>
      <c r="C852" s="1"/>
      <c r="D852" s="1"/>
      <c r="E852" s="1"/>
    </row>
    <row r="853" spans="2:5" ht="14.25" customHeight="1">
      <c r="B853" s="1"/>
      <c r="C853" s="1"/>
      <c r="D853" s="1"/>
      <c r="E853" s="1"/>
    </row>
    <row r="854" spans="2:5" ht="14.25" customHeight="1">
      <c r="B854" s="1"/>
      <c r="C854" s="1"/>
      <c r="D854" s="1"/>
      <c r="E854" s="1"/>
    </row>
    <row r="855" spans="2:5" ht="14.25" customHeight="1">
      <c r="B855" s="1"/>
      <c r="C855" s="1"/>
      <c r="D855" s="1"/>
      <c r="E855" s="1"/>
    </row>
    <row r="856" spans="2:5" ht="14.25" customHeight="1">
      <c r="B856" s="1"/>
      <c r="C856" s="1"/>
      <c r="D856" s="1"/>
      <c r="E856" s="1"/>
    </row>
    <row r="857" spans="2:5" ht="14.25" customHeight="1">
      <c r="B857" s="1"/>
      <c r="C857" s="1"/>
      <c r="D857" s="1"/>
      <c r="E857" s="1"/>
    </row>
    <row r="858" spans="2:5" ht="14.25" customHeight="1">
      <c r="B858" s="1"/>
      <c r="C858" s="1"/>
      <c r="D858" s="1"/>
      <c r="E858" s="1"/>
    </row>
    <row r="859" spans="2:5" ht="14.25" customHeight="1">
      <c r="B859" s="1"/>
      <c r="C859" s="1"/>
      <c r="D859" s="1"/>
      <c r="E859" s="1"/>
    </row>
    <row r="860" spans="2:5" ht="14.25" customHeight="1">
      <c r="B860" s="1"/>
      <c r="C860" s="1"/>
      <c r="D860" s="1"/>
      <c r="E860" s="1"/>
    </row>
    <row r="861" spans="2:5" ht="14.25" customHeight="1">
      <c r="B861" s="1"/>
      <c r="C861" s="1"/>
      <c r="D861" s="1"/>
      <c r="E861" s="1"/>
    </row>
    <row r="862" spans="2:5" ht="14.25" customHeight="1">
      <c r="B862" s="1"/>
      <c r="C862" s="1"/>
      <c r="D862" s="1"/>
      <c r="E862" s="1"/>
    </row>
    <row r="863" spans="2:5" ht="14.25" customHeight="1">
      <c r="B863" s="1"/>
      <c r="C863" s="1"/>
      <c r="D863" s="1"/>
      <c r="E863" s="1"/>
    </row>
    <row r="864" spans="2:5" ht="14.25" customHeight="1">
      <c r="B864" s="1"/>
      <c r="C864" s="1"/>
      <c r="D864" s="1"/>
      <c r="E864" s="1"/>
    </row>
    <row r="865" spans="2:5" ht="14.25" customHeight="1">
      <c r="B865" s="1"/>
      <c r="C865" s="1"/>
      <c r="D865" s="1"/>
      <c r="E865" s="1"/>
    </row>
    <row r="866" spans="2:5" ht="14.25" customHeight="1">
      <c r="B866" s="1"/>
      <c r="C866" s="1"/>
      <c r="D866" s="1"/>
      <c r="E866" s="1"/>
    </row>
    <row r="867" spans="2:5" ht="14.25" customHeight="1">
      <c r="B867" s="1"/>
      <c r="C867" s="1"/>
      <c r="D867" s="1"/>
      <c r="E867" s="1"/>
    </row>
    <row r="868" spans="2:5" ht="14.25" customHeight="1">
      <c r="B868" s="1"/>
      <c r="C868" s="1"/>
      <c r="D868" s="1"/>
      <c r="E868" s="1"/>
    </row>
    <row r="869" spans="2:5" ht="14.25" customHeight="1">
      <c r="B869" s="1"/>
      <c r="C869" s="1"/>
      <c r="D869" s="1"/>
      <c r="E869" s="1"/>
    </row>
    <row r="870" spans="2:5" ht="14.25" customHeight="1">
      <c r="B870" s="1"/>
      <c r="C870" s="1"/>
      <c r="D870" s="1"/>
      <c r="E870" s="1"/>
    </row>
    <row r="871" spans="2:5" ht="14.25" customHeight="1">
      <c r="B871" s="1"/>
      <c r="C871" s="1"/>
      <c r="D871" s="1"/>
      <c r="E871" s="1"/>
    </row>
    <row r="872" spans="2:5" ht="14.25" customHeight="1">
      <c r="B872" s="1"/>
      <c r="C872" s="1"/>
      <c r="D872" s="1"/>
      <c r="E872" s="1"/>
    </row>
    <row r="873" spans="2:5" ht="14.25" customHeight="1">
      <c r="B873" s="1"/>
      <c r="C873" s="1"/>
      <c r="D873" s="1"/>
      <c r="E873" s="1"/>
    </row>
    <row r="874" spans="2:5" ht="14.25" customHeight="1">
      <c r="B874" s="1"/>
      <c r="C874" s="1"/>
      <c r="D874" s="1"/>
      <c r="E874" s="1"/>
    </row>
    <row r="875" spans="2:5" ht="14.25" customHeight="1">
      <c r="B875" s="1"/>
      <c r="C875" s="1"/>
      <c r="D875" s="1"/>
      <c r="E875" s="1"/>
    </row>
    <row r="876" spans="2:5" ht="14.25" customHeight="1">
      <c r="B876" s="1"/>
      <c r="C876" s="1"/>
      <c r="D876" s="1"/>
      <c r="E876" s="1"/>
    </row>
    <row r="877" spans="2:5" ht="14.25" customHeight="1">
      <c r="B877" s="1"/>
      <c r="C877" s="1"/>
      <c r="D877" s="1"/>
      <c r="E877" s="1"/>
    </row>
    <row r="878" spans="2:5" ht="14.25" customHeight="1">
      <c r="B878" s="1"/>
      <c r="C878" s="1"/>
      <c r="D878" s="1"/>
      <c r="E878" s="1"/>
    </row>
    <row r="879" spans="2:5" ht="14.25" customHeight="1">
      <c r="B879" s="1"/>
      <c r="C879" s="1"/>
      <c r="D879" s="1"/>
      <c r="E879" s="1"/>
    </row>
    <row r="880" spans="2:5" ht="14.25" customHeight="1">
      <c r="B880" s="1"/>
      <c r="C880" s="1"/>
      <c r="D880" s="1"/>
      <c r="E880" s="1"/>
    </row>
    <row r="881" spans="2:5" ht="14.25" customHeight="1">
      <c r="B881" s="1"/>
      <c r="C881" s="1"/>
      <c r="D881" s="1"/>
      <c r="E881" s="1"/>
    </row>
    <row r="882" spans="2:5" ht="14.25" customHeight="1">
      <c r="B882" s="1"/>
      <c r="C882" s="1"/>
      <c r="D882" s="1"/>
      <c r="E882" s="1"/>
    </row>
    <row r="883" spans="2:5" ht="14.25" customHeight="1">
      <c r="B883" s="1"/>
      <c r="C883" s="1"/>
      <c r="D883" s="1"/>
      <c r="E883" s="1"/>
    </row>
    <row r="884" spans="2:5" ht="14.25" customHeight="1">
      <c r="B884" s="1"/>
      <c r="C884" s="1"/>
      <c r="D884" s="1"/>
      <c r="E884" s="1"/>
    </row>
    <row r="885" spans="2:5" ht="14.25" customHeight="1">
      <c r="B885" s="1"/>
      <c r="C885" s="1"/>
      <c r="D885" s="1"/>
      <c r="E885" s="1"/>
    </row>
    <row r="886" spans="2:5" ht="14.25" customHeight="1">
      <c r="B886" s="1"/>
      <c r="C886" s="1"/>
      <c r="D886" s="1"/>
      <c r="E886" s="1"/>
    </row>
    <row r="887" spans="2:5" ht="14.25" customHeight="1">
      <c r="B887" s="1"/>
      <c r="C887" s="1"/>
      <c r="D887" s="1"/>
      <c r="E887" s="1"/>
    </row>
    <row r="888" spans="2:5" ht="14.25" customHeight="1">
      <c r="B888" s="1"/>
      <c r="C888" s="1"/>
      <c r="D888" s="1"/>
      <c r="E888" s="1"/>
    </row>
    <row r="889" spans="2:5" ht="14.25" customHeight="1">
      <c r="B889" s="1"/>
      <c r="C889" s="1"/>
      <c r="D889" s="1"/>
      <c r="E889" s="1"/>
    </row>
    <row r="890" spans="2:5" ht="14.25" customHeight="1">
      <c r="B890" s="1"/>
      <c r="C890" s="1"/>
      <c r="D890" s="1"/>
      <c r="E890" s="1"/>
    </row>
    <row r="891" spans="2:5" ht="14.25" customHeight="1">
      <c r="B891" s="1"/>
      <c r="C891" s="1"/>
      <c r="D891" s="1"/>
      <c r="E891" s="1"/>
    </row>
    <row r="892" spans="2:5" ht="14.25" customHeight="1">
      <c r="B892" s="1"/>
      <c r="C892" s="1"/>
      <c r="D892" s="1"/>
      <c r="E892" s="1"/>
    </row>
    <row r="893" spans="2:5" ht="14.25" customHeight="1">
      <c r="B893" s="1"/>
      <c r="C893" s="1"/>
      <c r="D893" s="1"/>
      <c r="E893" s="1"/>
    </row>
    <row r="894" spans="2:5" ht="14.25" customHeight="1">
      <c r="B894" s="1"/>
      <c r="C894" s="1"/>
      <c r="D894" s="1"/>
      <c r="E894" s="1"/>
    </row>
    <row r="895" spans="2:5" ht="14.25" customHeight="1">
      <c r="B895" s="1"/>
      <c r="C895" s="1"/>
      <c r="D895" s="1"/>
      <c r="E895" s="1"/>
    </row>
    <row r="896" spans="2:5" ht="14.25" customHeight="1">
      <c r="B896" s="1"/>
      <c r="C896" s="1"/>
      <c r="D896" s="1"/>
      <c r="E896" s="1"/>
    </row>
    <row r="897" spans="2:5" ht="14.25" customHeight="1">
      <c r="B897" s="1"/>
      <c r="C897" s="1"/>
      <c r="D897" s="1"/>
      <c r="E897" s="1"/>
    </row>
    <row r="898" spans="2:5" ht="14.25" customHeight="1">
      <c r="B898" s="1"/>
      <c r="C898" s="1"/>
      <c r="D898" s="1"/>
      <c r="E898" s="1"/>
    </row>
    <row r="899" spans="2:5" ht="14.25" customHeight="1">
      <c r="B899" s="1"/>
      <c r="C899" s="1"/>
      <c r="D899" s="1"/>
      <c r="E899" s="1"/>
    </row>
    <row r="900" spans="2:5" ht="14.25" customHeight="1">
      <c r="B900" s="1"/>
      <c r="C900" s="1"/>
      <c r="D900" s="1"/>
      <c r="E900" s="1"/>
    </row>
    <row r="901" spans="2:5" ht="14.25" customHeight="1">
      <c r="B901" s="1"/>
      <c r="C901" s="1"/>
      <c r="D901" s="1"/>
      <c r="E901" s="1"/>
    </row>
    <row r="902" spans="2:5" ht="14.25" customHeight="1">
      <c r="B902" s="1"/>
      <c r="C902" s="1"/>
      <c r="D902" s="1"/>
      <c r="E902" s="1"/>
    </row>
    <row r="903" spans="2:5" ht="14.25" customHeight="1">
      <c r="B903" s="1"/>
      <c r="C903" s="1"/>
      <c r="D903" s="1"/>
      <c r="E903" s="1"/>
    </row>
    <row r="904" spans="2:5" ht="14.25" customHeight="1">
      <c r="B904" s="1"/>
      <c r="C904" s="1"/>
      <c r="D904" s="1"/>
      <c r="E904" s="1"/>
    </row>
    <row r="905" spans="2:5" ht="14.25" customHeight="1">
      <c r="B905" s="1"/>
      <c r="C905" s="1"/>
      <c r="D905" s="1"/>
      <c r="E905" s="1"/>
    </row>
    <row r="906" spans="2:5" ht="14.25" customHeight="1">
      <c r="B906" s="1"/>
      <c r="C906" s="1"/>
      <c r="D906" s="1"/>
      <c r="E906" s="1"/>
    </row>
    <row r="907" spans="2:5" ht="14.25" customHeight="1">
      <c r="B907" s="1"/>
      <c r="C907" s="1"/>
      <c r="D907" s="1"/>
      <c r="E907" s="1"/>
    </row>
    <row r="908" spans="2:5" ht="14.25" customHeight="1">
      <c r="B908" s="1"/>
      <c r="C908" s="1"/>
      <c r="D908" s="1"/>
      <c r="E908" s="1"/>
    </row>
    <row r="909" spans="2:5" ht="14.25" customHeight="1">
      <c r="B909" s="1"/>
      <c r="C909" s="1"/>
      <c r="D909" s="1"/>
      <c r="E909" s="1"/>
    </row>
    <row r="910" spans="2:5" ht="14.25" customHeight="1">
      <c r="B910" s="1"/>
      <c r="C910" s="1"/>
      <c r="D910" s="1"/>
      <c r="E910" s="1"/>
    </row>
    <row r="911" spans="2:5" ht="14.25" customHeight="1">
      <c r="B911" s="1"/>
      <c r="C911" s="1"/>
      <c r="D911" s="1"/>
      <c r="E911" s="1"/>
    </row>
    <row r="912" spans="2:5" ht="14.25" customHeight="1">
      <c r="B912" s="1"/>
      <c r="C912" s="1"/>
      <c r="D912" s="1"/>
      <c r="E912" s="1"/>
    </row>
    <row r="913" spans="2:5" ht="14.25" customHeight="1">
      <c r="B913" s="1"/>
      <c r="C913" s="1"/>
      <c r="D913" s="1"/>
      <c r="E913" s="1"/>
    </row>
    <row r="914" spans="2:5" ht="14.25" customHeight="1">
      <c r="B914" s="1"/>
      <c r="C914" s="1"/>
      <c r="D914" s="1"/>
      <c r="E914" s="1"/>
    </row>
    <row r="915" spans="2:5" ht="14.25" customHeight="1">
      <c r="B915" s="1"/>
      <c r="C915" s="1"/>
      <c r="D915" s="1"/>
      <c r="E915" s="1"/>
    </row>
    <row r="916" spans="2:5" ht="14.25" customHeight="1">
      <c r="B916" s="1"/>
      <c r="C916" s="1"/>
      <c r="D916" s="1"/>
      <c r="E916" s="1"/>
    </row>
    <row r="917" spans="2:5" ht="14.25" customHeight="1">
      <c r="B917" s="1"/>
      <c r="C917" s="1"/>
      <c r="D917" s="1"/>
      <c r="E917" s="1"/>
    </row>
    <row r="918" spans="2:5" ht="14.25" customHeight="1">
      <c r="B918" s="1"/>
      <c r="C918" s="1"/>
      <c r="D918" s="1"/>
      <c r="E918" s="1"/>
    </row>
    <row r="919" spans="2:5" ht="14.25" customHeight="1">
      <c r="B919" s="1"/>
      <c r="C919" s="1"/>
      <c r="D919" s="1"/>
      <c r="E919" s="1"/>
    </row>
    <row r="920" spans="2:5" ht="14.25" customHeight="1">
      <c r="B920" s="1"/>
      <c r="C920" s="1"/>
      <c r="D920" s="1"/>
      <c r="E920" s="1"/>
    </row>
    <row r="921" spans="2:5" ht="14.25" customHeight="1">
      <c r="B921" s="1"/>
      <c r="C921" s="1"/>
      <c r="D921" s="1"/>
      <c r="E921" s="1"/>
    </row>
    <row r="922" spans="2:5" ht="14.25" customHeight="1">
      <c r="B922" s="1"/>
      <c r="C922" s="1"/>
      <c r="D922" s="1"/>
      <c r="E922" s="1"/>
    </row>
    <row r="923" spans="2:5" ht="14.25" customHeight="1">
      <c r="B923" s="1"/>
      <c r="C923" s="1"/>
      <c r="D923" s="1"/>
      <c r="E923" s="1"/>
    </row>
    <row r="924" spans="2:5" ht="14.25" customHeight="1">
      <c r="B924" s="1"/>
      <c r="C924" s="1"/>
      <c r="D924" s="1"/>
      <c r="E924" s="1"/>
    </row>
    <row r="925" spans="2:5" ht="14.25" customHeight="1">
      <c r="B925" s="1"/>
      <c r="C925" s="1"/>
      <c r="D925" s="1"/>
      <c r="E925" s="1"/>
    </row>
    <row r="926" spans="2:5" ht="14.25" customHeight="1">
      <c r="B926" s="1"/>
      <c r="C926" s="1"/>
      <c r="D926" s="1"/>
      <c r="E926" s="1"/>
    </row>
    <row r="927" spans="2:5" ht="14.25" customHeight="1">
      <c r="B927" s="1"/>
      <c r="C927" s="1"/>
      <c r="D927" s="1"/>
      <c r="E927" s="1"/>
    </row>
    <row r="928" spans="2:5" ht="14.25" customHeight="1">
      <c r="B928" s="1"/>
      <c r="C928" s="1"/>
      <c r="D928" s="1"/>
      <c r="E928" s="1"/>
    </row>
    <row r="929" spans="2:5" ht="14.25" customHeight="1">
      <c r="B929" s="1"/>
      <c r="C929" s="1"/>
      <c r="D929" s="1"/>
      <c r="E929" s="1"/>
    </row>
    <row r="930" spans="2:5" ht="14.25" customHeight="1">
      <c r="B930" s="1"/>
      <c r="C930" s="1"/>
      <c r="D930" s="1"/>
      <c r="E930" s="1"/>
    </row>
    <row r="931" spans="2:5" ht="14.25" customHeight="1">
      <c r="B931" s="1"/>
      <c r="C931" s="1"/>
      <c r="D931" s="1"/>
      <c r="E931" s="1"/>
    </row>
    <row r="932" spans="2:5" ht="14.25" customHeight="1">
      <c r="B932" s="1"/>
      <c r="C932" s="1"/>
      <c r="D932" s="1"/>
      <c r="E932" s="1"/>
    </row>
    <row r="933" spans="2:5" ht="14.25" customHeight="1">
      <c r="B933" s="1"/>
      <c r="C933" s="1"/>
      <c r="D933" s="1"/>
      <c r="E933" s="1"/>
    </row>
    <row r="934" spans="2:5" ht="14.25" customHeight="1">
      <c r="B934" s="1"/>
      <c r="C934" s="1"/>
      <c r="D934" s="1"/>
      <c r="E934" s="1"/>
    </row>
    <row r="935" spans="2:5" ht="14.25" customHeight="1">
      <c r="B935" s="1"/>
      <c r="C935" s="1"/>
      <c r="D935" s="1"/>
      <c r="E935" s="1"/>
    </row>
    <row r="936" spans="2:5" ht="14.25" customHeight="1">
      <c r="B936" s="1"/>
      <c r="C936" s="1"/>
      <c r="D936" s="1"/>
      <c r="E936" s="1"/>
    </row>
    <row r="937" spans="2:5" ht="14.25" customHeight="1">
      <c r="B937" s="1"/>
      <c r="C937" s="1"/>
      <c r="D937" s="1"/>
      <c r="E937" s="1"/>
    </row>
    <row r="938" spans="2:5" ht="14.25" customHeight="1">
      <c r="B938" s="1"/>
      <c r="C938" s="1"/>
      <c r="D938" s="1"/>
      <c r="E938" s="1"/>
    </row>
    <row r="939" spans="2:5" ht="14.25" customHeight="1">
      <c r="B939" s="1"/>
      <c r="C939" s="1"/>
      <c r="D939" s="1"/>
      <c r="E939" s="1"/>
    </row>
    <row r="940" spans="2:5" ht="14.25" customHeight="1">
      <c r="B940" s="1"/>
      <c r="C940" s="1"/>
      <c r="D940" s="1"/>
      <c r="E940" s="1"/>
    </row>
    <row r="941" spans="2:5" ht="14.25" customHeight="1">
      <c r="B941" s="1"/>
      <c r="C941" s="1"/>
      <c r="D941" s="1"/>
      <c r="E941" s="1"/>
    </row>
    <row r="942" spans="2:5" ht="14.25" customHeight="1">
      <c r="B942" s="1"/>
      <c r="C942" s="1"/>
      <c r="D942" s="1"/>
      <c r="E942" s="1"/>
    </row>
    <row r="943" spans="2:5" ht="14.25" customHeight="1">
      <c r="B943" s="1"/>
      <c r="C943" s="1"/>
      <c r="D943" s="1"/>
      <c r="E943" s="1"/>
    </row>
    <row r="944" spans="2:5" ht="14.25" customHeight="1">
      <c r="B944" s="1"/>
      <c r="C944" s="1"/>
      <c r="D944" s="1"/>
      <c r="E944" s="1"/>
    </row>
    <row r="945" spans="2:5" ht="14.25" customHeight="1">
      <c r="B945" s="1"/>
      <c r="C945" s="1"/>
      <c r="D945" s="1"/>
      <c r="E945" s="1"/>
    </row>
    <row r="946" spans="2:5" ht="14.25" customHeight="1">
      <c r="B946" s="1"/>
      <c r="C946" s="1"/>
      <c r="D946" s="1"/>
      <c r="E946" s="1"/>
    </row>
    <row r="947" spans="2:5" ht="14.25" customHeight="1">
      <c r="B947" s="1"/>
      <c r="C947" s="1"/>
      <c r="D947" s="1"/>
      <c r="E947" s="1"/>
    </row>
    <row r="948" spans="2:5" ht="14.25" customHeight="1">
      <c r="B948" s="1"/>
      <c r="C948" s="1"/>
      <c r="D948" s="1"/>
      <c r="E948" s="1"/>
    </row>
    <row r="949" spans="2:5" ht="14.25" customHeight="1">
      <c r="B949" s="1"/>
      <c r="C949" s="1"/>
      <c r="D949" s="1"/>
      <c r="E949" s="1"/>
    </row>
    <row r="950" spans="2:5" ht="14.25" customHeight="1">
      <c r="B950" s="1"/>
      <c r="C950" s="1"/>
      <c r="D950" s="1"/>
      <c r="E950" s="1"/>
    </row>
    <row r="951" spans="2:5" ht="14.25" customHeight="1">
      <c r="B951" s="1"/>
      <c r="C951" s="1"/>
      <c r="D951" s="1"/>
      <c r="E951" s="1"/>
    </row>
    <row r="952" spans="2:5" ht="14.25" customHeight="1">
      <c r="B952" s="1"/>
      <c r="C952" s="1"/>
      <c r="D952" s="1"/>
      <c r="E952" s="1"/>
    </row>
    <row r="953" spans="2:5" ht="14.25" customHeight="1">
      <c r="B953" s="1"/>
      <c r="C953" s="1"/>
      <c r="D953" s="1"/>
      <c r="E953" s="1"/>
    </row>
    <row r="954" spans="2:5" ht="14.25" customHeight="1">
      <c r="B954" s="1"/>
      <c r="C954" s="1"/>
      <c r="D954" s="1"/>
      <c r="E954" s="1"/>
    </row>
    <row r="955" spans="2:5" ht="14.25" customHeight="1">
      <c r="B955" s="1"/>
      <c r="C955" s="1"/>
      <c r="D955" s="1"/>
      <c r="E955" s="1"/>
    </row>
    <row r="956" spans="2:5" ht="14.25" customHeight="1">
      <c r="B956" s="1"/>
      <c r="C956" s="1"/>
      <c r="D956" s="1"/>
      <c r="E956" s="1"/>
    </row>
    <row r="957" spans="2:5" ht="14.25" customHeight="1">
      <c r="B957" s="1"/>
      <c r="C957" s="1"/>
      <c r="D957" s="1"/>
      <c r="E957" s="1"/>
    </row>
    <row r="958" spans="2:5" ht="14.25" customHeight="1">
      <c r="B958" s="1"/>
      <c r="C958" s="1"/>
      <c r="D958" s="1"/>
      <c r="E958" s="1"/>
    </row>
    <row r="959" spans="2:5" ht="14.25" customHeight="1">
      <c r="B959" s="1"/>
      <c r="C959" s="1"/>
      <c r="D959" s="1"/>
      <c r="E959" s="1"/>
    </row>
    <row r="960" spans="2:5" ht="14.25" customHeight="1">
      <c r="B960" s="1"/>
      <c r="C960" s="1"/>
      <c r="D960" s="1"/>
      <c r="E960" s="1"/>
    </row>
    <row r="961" spans="2:5" ht="14.25" customHeight="1">
      <c r="B961" s="1"/>
      <c r="C961" s="1"/>
      <c r="D961" s="1"/>
      <c r="E961" s="1"/>
    </row>
    <row r="962" spans="2:5" ht="14.25" customHeight="1">
      <c r="B962" s="1"/>
      <c r="C962" s="1"/>
      <c r="D962" s="1"/>
      <c r="E962" s="1"/>
    </row>
    <row r="963" spans="2:5" ht="14.25" customHeight="1">
      <c r="B963" s="1"/>
      <c r="C963" s="1"/>
      <c r="D963" s="1"/>
      <c r="E963" s="1"/>
    </row>
    <row r="964" spans="2:5" ht="14.25" customHeight="1">
      <c r="B964" s="1"/>
      <c r="C964" s="1"/>
      <c r="D964" s="1"/>
      <c r="E964" s="1"/>
    </row>
    <row r="965" spans="2:5" ht="14.25" customHeight="1">
      <c r="B965" s="1"/>
      <c r="C965" s="1"/>
      <c r="D965" s="1"/>
      <c r="E965" s="1"/>
    </row>
    <row r="966" spans="2:5" ht="14.25" customHeight="1">
      <c r="B966" s="1"/>
      <c r="C966" s="1"/>
      <c r="D966" s="1"/>
      <c r="E966" s="1"/>
    </row>
    <row r="967" spans="2:5" ht="14.25" customHeight="1">
      <c r="B967" s="1"/>
      <c r="C967" s="1"/>
      <c r="D967" s="1"/>
      <c r="E967" s="1"/>
    </row>
    <row r="968" spans="2:5" ht="14.25" customHeight="1">
      <c r="B968" s="1"/>
      <c r="C968" s="1"/>
      <c r="D968" s="1"/>
      <c r="E968" s="1"/>
    </row>
    <row r="969" spans="2:5" ht="14.25" customHeight="1">
      <c r="B969" s="1"/>
      <c r="C969" s="1"/>
      <c r="D969" s="1"/>
      <c r="E969" s="1"/>
    </row>
    <row r="970" spans="2:5" ht="14.25" customHeight="1">
      <c r="B970" s="1"/>
      <c r="C970" s="1"/>
      <c r="D970" s="1"/>
      <c r="E970" s="1"/>
    </row>
    <row r="971" spans="2:5" ht="14.25" customHeight="1">
      <c r="B971" s="1"/>
      <c r="C971" s="1"/>
      <c r="D971" s="1"/>
      <c r="E971" s="1"/>
    </row>
    <row r="972" spans="2:5" ht="14.25" customHeight="1">
      <c r="B972" s="1"/>
      <c r="C972" s="1"/>
      <c r="D972" s="1"/>
      <c r="E972" s="1"/>
    </row>
    <row r="973" spans="2:5" ht="14.25" customHeight="1">
      <c r="B973" s="1"/>
      <c r="C973" s="1"/>
      <c r="D973" s="1"/>
      <c r="E973" s="1"/>
    </row>
    <row r="974" spans="2:5" ht="14.25" customHeight="1">
      <c r="B974" s="1"/>
      <c r="C974" s="1"/>
      <c r="D974" s="1"/>
      <c r="E974" s="1"/>
    </row>
    <row r="975" spans="2:5" ht="14.25" customHeight="1">
      <c r="B975" s="1"/>
      <c r="C975" s="1"/>
      <c r="D975" s="1"/>
      <c r="E975" s="1"/>
    </row>
    <row r="976" spans="2:5" ht="14.25" customHeight="1">
      <c r="B976" s="1"/>
      <c r="C976" s="1"/>
      <c r="D976" s="1"/>
      <c r="E976" s="1"/>
    </row>
    <row r="977" spans="2:5" ht="14.25" customHeight="1">
      <c r="B977" s="1"/>
      <c r="C977" s="1"/>
      <c r="D977" s="1"/>
      <c r="E977" s="1"/>
    </row>
    <row r="978" spans="2:5" ht="14.25" customHeight="1">
      <c r="B978" s="1"/>
      <c r="C978" s="1"/>
      <c r="D978" s="1"/>
      <c r="E978" s="1"/>
    </row>
    <row r="979" spans="2:5" ht="14.25" customHeight="1">
      <c r="B979" s="1"/>
      <c r="C979" s="1"/>
      <c r="D979" s="1"/>
      <c r="E979" s="1"/>
    </row>
    <row r="980" spans="2:5" ht="14.25" customHeight="1">
      <c r="B980" s="1"/>
      <c r="C980" s="1"/>
      <c r="D980" s="1"/>
      <c r="E980" s="1"/>
    </row>
    <row r="981" spans="2:5" ht="14.25" customHeight="1">
      <c r="B981" s="1"/>
      <c r="C981" s="1"/>
      <c r="D981" s="1"/>
      <c r="E981" s="1"/>
    </row>
    <row r="982" spans="2:5" ht="14.25" customHeight="1">
      <c r="B982" s="1"/>
      <c r="C982" s="1"/>
      <c r="D982" s="1"/>
      <c r="E982" s="1"/>
    </row>
    <row r="983" spans="2:5" ht="14.25" customHeight="1">
      <c r="B983" s="1"/>
      <c r="C983" s="1"/>
      <c r="D983" s="1"/>
      <c r="E983" s="1"/>
    </row>
    <row r="984" spans="2:5" ht="14.25" customHeight="1">
      <c r="B984" s="1"/>
      <c r="C984" s="1"/>
      <c r="D984" s="1"/>
      <c r="E984" s="1"/>
    </row>
    <row r="985" spans="2:5" ht="14.25" customHeight="1">
      <c r="B985" s="1"/>
      <c r="C985" s="1"/>
      <c r="D985" s="1"/>
      <c r="E985" s="1"/>
    </row>
    <row r="986" spans="2:5" ht="14.25" customHeight="1">
      <c r="B986" s="1"/>
      <c r="C986" s="1"/>
      <c r="D986" s="1"/>
      <c r="E986" s="1"/>
    </row>
    <row r="987" spans="2:5" ht="14.25" customHeight="1">
      <c r="B987" s="1"/>
      <c r="C987" s="1"/>
      <c r="D987" s="1"/>
      <c r="E987" s="1"/>
    </row>
    <row r="988" spans="2:5" ht="14.25" customHeight="1">
      <c r="B988" s="1"/>
      <c r="C988" s="1"/>
      <c r="D988" s="1"/>
      <c r="E988" s="1"/>
    </row>
    <row r="989" spans="2:5" ht="14.25" customHeight="1">
      <c r="B989" s="1"/>
      <c r="C989" s="1"/>
      <c r="D989" s="1"/>
      <c r="E989" s="1"/>
    </row>
    <row r="990" spans="2:5" ht="14.25" customHeight="1">
      <c r="B990" s="1"/>
      <c r="C990" s="1"/>
      <c r="D990" s="1"/>
      <c r="E990" s="1"/>
    </row>
    <row r="991" spans="2:5" ht="14.25" customHeight="1">
      <c r="B991" s="1"/>
      <c r="C991" s="1"/>
      <c r="D991" s="1"/>
      <c r="E991" s="1"/>
    </row>
    <row r="992" spans="2:5" ht="14.25" customHeight="1">
      <c r="B992" s="1"/>
      <c r="C992" s="1"/>
      <c r="D992" s="1"/>
      <c r="E992" s="1"/>
    </row>
    <row r="993" spans="2:5" ht="14.25" customHeight="1">
      <c r="B993" s="1"/>
      <c r="C993" s="1"/>
      <c r="D993" s="1"/>
      <c r="E993" s="1"/>
    </row>
    <row r="994" spans="2:5" ht="14.25" customHeight="1">
      <c r="B994" s="1"/>
      <c r="C994" s="1"/>
      <c r="D994" s="1"/>
      <c r="E994" s="1"/>
    </row>
    <row r="995" spans="2:5" ht="14.25" customHeight="1">
      <c r="B995" s="1"/>
      <c r="C995" s="1"/>
      <c r="D995" s="1"/>
      <c r="E995" s="1"/>
    </row>
    <row r="996" spans="2:5" ht="14.25" customHeight="1">
      <c r="B996" s="1"/>
      <c r="C996" s="1"/>
      <c r="D996" s="1"/>
      <c r="E996" s="1"/>
    </row>
    <row r="997" spans="2:5" ht="14.25" customHeight="1">
      <c r="B997" s="1"/>
      <c r="C997" s="1"/>
      <c r="D997" s="1"/>
      <c r="E997" s="1"/>
    </row>
    <row r="998" spans="2:5" ht="14.25" customHeight="1">
      <c r="B998" s="1"/>
      <c r="C998" s="1"/>
      <c r="D998" s="1"/>
      <c r="E998" s="1"/>
    </row>
    <row r="999" spans="2:5" ht="14.25" customHeight="1">
      <c r="B999" s="1"/>
      <c r="C999" s="1"/>
      <c r="D999" s="1"/>
      <c r="E999" s="1"/>
    </row>
    <row r="1000" spans="2:5" ht="14.25" customHeight="1">
      <c r="B1000" s="1"/>
      <c r="C1000" s="1"/>
      <c r="D1000" s="1"/>
      <c r="E1000" s="1"/>
    </row>
  </sheetData>
  <mergeCells count="22">
    <mergeCell ref="C6:E6"/>
    <mergeCell ref="B18:B19"/>
    <mergeCell ref="C10:E10"/>
    <mergeCell ref="C11:E11"/>
    <mergeCell ref="C12:E12"/>
    <mergeCell ref="C13:E13"/>
    <mergeCell ref="B3:B4"/>
    <mergeCell ref="C15:E15"/>
    <mergeCell ref="C2:E2"/>
    <mergeCell ref="C3:E4"/>
    <mergeCell ref="C26:E26"/>
    <mergeCell ref="C16:E16"/>
    <mergeCell ref="C17:E17"/>
    <mergeCell ref="C24:E24"/>
    <mergeCell ref="C25:E25"/>
    <mergeCell ref="C20:E20"/>
    <mergeCell ref="C5:E5"/>
    <mergeCell ref="C7:E7"/>
    <mergeCell ref="B8:B9"/>
    <mergeCell ref="C8:E9"/>
    <mergeCell ref="B5:B7"/>
    <mergeCell ref="C14:E14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B8" sqref="B8"/>
    </sheetView>
  </sheetViews>
  <sheetFormatPr defaultColWidth="12.625" defaultRowHeight="15" customHeight="1"/>
  <cols>
    <col min="1" max="1" width="19.625" style="38" customWidth="1"/>
    <col min="2" max="2" width="14.75" style="38" customWidth="1"/>
    <col min="3" max="7" width="13.375" style="38" customWidth="1"/>
    <col min="8" max="8" width="11" style="38" customWidth="1"/>
    <col min="9" max="9" width="11.875" style="38" customWidth="1"/>
    <col min="10" max="26" width="7.625" style="38" customWidth="1"/>
    <col min="27" max="16384" width="12.625" style="38"/>
  </cols>
  <sheetData>
    <row r="1" spans="1:26" ht="15.75">
      <c r="A1" s="36" t="s">
        <v>61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4.25" customHeight="1">
      <c r="A3" s="39" t="s">
        <v>62</v>
      </c>
      <c r="B3" s="39" t="str">
        <f>'Format Tabel Informasi'!C2</f>
        <v>Obligasi Berkelanjutan V Adira Finance Tahap III Tahun 2022 dan 
Sukuk Mudharabah Berkelanjutan IV Adira Finance Tahap III Tahun 2022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>
      <c r="A4" s="39" t="s">
        <v>27</v>
      </c>
      <c r="B4" s="40" t="s">
        <v>63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>
      <c r="A5" s="39" t="s">
        <v>29</v>
      </c>
      <c r="B5" s="65" t="s">
        <v>85</v>
      </c>
      <c r="C5" s="41" t="s">
        <v>30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>
      <c r="A6" s="39" t="s">
        <v>31</v>
      </c>
      <c r="B6" s="42">
        <v>50000000</v>
      </c>
      <c r="C6" s="41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>
      <c r="A7" s="39" t="s">
        <v>32</v>
      </c>
      <c r="B7" s="43">
        <v>0.01</v>
      </c>
      <c r="C7" s="41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>
      <c r="A8" s="39" t="s">
        <v>33</v>
      </c>
      <c r="B8" s="44">
        <v>50000000</v>
      </c>
      <c r="C8" s="41"/>
      <c r="D8" s="45"/>
      <c r="E8" s="37"/>
      <c r="F8" s="37"/>
      <c r="G8" s="37" t="s">
        <v>34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>
      <c r="A9" s="39" t="s">
        <v>35</v>
      </c>
      <c r="B9" s="43">
        <v>3.5000000000000003E-2</v>
      </c>
      <c r="C9" s="46">
        <v>0.04</v>
      </c>
      <c r="D9" s="41" t="s">
        <v>30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5" customHeight="1">
      <c r="A11" s="117" t="s">
        <v>36</v>
      </c>
      <c r="B11" s="119" t="s">
        <v>37</v>
      </c>
      <c r="C11" s="119" t="s">
        <v>38</v>
      </c>
      <c r="D11" s="119" t="s">
        <v>39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>
      <c r="A12" s="118"/>
      <c r="B12" s="118"/>
      <c r="C12" s="118"/>
      <c r="D12" s="118"/>
      <c r="E12" s="48"/>
      <c r="F12" s="48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>
      <c r="A13" s="49" t="s">
        <v>40</v>
      </c>
      <c r="B13" s="50">
        <f>'Format Tabel Informasi'!C23</f>
        <v>44643</v>
      </c>
      <c r="C13" s="51">
        <f>-B8*(1+B7)</f>
        <v>-50500000</v>
      </c>
      <c r="D13" s="52">
        <f t="shared" ref="D13:E13" si="0">B9</f>
        <v>3.5000000000000003E-2</v>
      </c>
      <c r="E13" s="53">
        <f t="shared" si="0"/>
        <v>0.04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>
      <c r="A14" s="49" t="s">
        <v>41</v>
      </c>
      <c r="B14" s="54">
        <f t="shared" ref="B14:B17" si="1">EDATE(B13,3)</f>
        <v>44735</v>
      </c>
      <c r="C14" s="55"/>
      <c r="D14" s="51">
        <f t="shared" ref="D14:D16" si="2">((($B$8*$B$9*(DAYS360(B13,B14))/360))*(1-$C$26))-($C$25*$B$8*(DAYS360(B13,B14))/360)</f>
        <v>392375.00000000006</v>
      </c>
      <c r="E14" s="51">
        <f t="shared" ref="E14:E16" si="3">((($B$8*$C$9*(DAYS360(B13,B14))/360))*(1-$C$26))-($C$25*$B$8*(DAYS360(B13,B14))/360)</f>
        <v>448625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>
      <c r="A15" s="49" t="s">
        <v>42</v>
      </c>
      <c r="B15" s="54">
        <f t="shared" si="1"/>
        <v>44827</v>
      </c>
      <c r="C15" s="55"/>
      <c r="D15" s="51">
        <f t="shared" si="2"/>
        <v>392375.00000000006</v>
      </c>
      <c r="E15" s="51">
        <f t="shared" si="3"/>
        <v>448625</v>
      </c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>
      <c r="A16" s="49" t="s">
        <v>43</v>
      </c>
      <c r="B16" s="54">
        <f t="shared" si="1"/>
        <v>44918</v>
      </c>
      <c r="C16" s="55"/>
      <c r="D16" s="51">
        <f t="shared" si="2"/>
        <v>392375.00000000006</v>
      </c>
      <c r="E16" s="51">
        <f t="shared" si="3"/>
        <v>448625</v>
      </c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>
      <c r="A17" s="49" t="s">
        <v>64</v>
      </c>
      <c r="B17" s="54">
        <f t="shared" si="1"/>
        <v>45008</v>
      </c>
      <c r="C17" s="56"/>
      <c r="D17" s="51">
        <f>B8+((($B$8*$B$9*(DAYS360(B16,B17))/360))*(1-$C$26))-($C$25*$B$8*(DAYS360(B16,B17))/360)</f>
        <v>50392375</v>
      </c>
      <c r="E17" s="51">
        <f>B8+((($B$8*$C$9*(DAYS360(B16,B17))/360))*(1-$C$26))-($C$25*$B$8*(DAYS360(B16,B17))/360)</f>
        <v>50448625</v>
      </c>
      <c r="F17" s="37"/>
      <c r="G17" s="37"/>
      <c r="H17" s="37"/>
      <c r="I17" s="37" t="s">
        <v>34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>
      <c r="A18" s="120" t="s">
        <v>53</v>
      </c>
      <c r="B18" s="121"/>
      <c r="C18" s="57">
        <f>SUM(C13:C16)</f>
        <v>-50500000</v>
      </c>
      <c r="D18" s="57">
        <f t="shared" ref="D18:E18" si="4">SUM(D14:D17)</f>
        <v>51569500</v>
      </c>
      <c r="E18" s="57">
        <f t="shared" si="4"/>
        <v>51794500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5" customHeight="1">
      <c r="A21" s="37" t="s">
        <v>54</v>
      </c>
      <c r="B21" s="37"/>
      <c r="C21" s="58"/>
      <c r="D21" s="5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30" customHeight="1">
      <c r="A22" s="115" t="s">
        <v>55</v>
      </c>
      <c r="B22" s="116"/>
      <c r="C22" s="116"/>
      <c r="D22" s="116"/>
      <c r="E22" s="116"/>
      <c r="F22" s="60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30" customHeight="1">
      <c r="A23" s="115" t="s">
        <v>56</v>
      </c>
      <c r="B23" s="116"/>
      <c r="C23" s="116"/>
      <c r="D23" s="116"/>
      <c r="E23" s="116"/>
      <c r="F23" s="60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5" customHeight="1">
      <c r="A24" s="115" t="s">
        <v>57</v>
      </c>
      <c r="B24" s="116"/>
      <c r="C24" s="116"/>
      <c r="D24" s="116"/>
      <c r="E24" s="116"/>
      <c r="F24" s="60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5" customHeight="1">
      <c r="A25" s="61" t="s">
        <v>58</v>
      </c>
      <c r="B25" s="37"/>
      <c r="C25" s="62">
        <f>0.01%*1.1</f>
        <v>1.1000000000000002E-4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5" customHeight="1">
      <c r="A26" s="61" t="s">
        <v>59</v>
      </c>
      <c r="B26" s="37"/>
      <c r="C26" s="63">
        <v>0.1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5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5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5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5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5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5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5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5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5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5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5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5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5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5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5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5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5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5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5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5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5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5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5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5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5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5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5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5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5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5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5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5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5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5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5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5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5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5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5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5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5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5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5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5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5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5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5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5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5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5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5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5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5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5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5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5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5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5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5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5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5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5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5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5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5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5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5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5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5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5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5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5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5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5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5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5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5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5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5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5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5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5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5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5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5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5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5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5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5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5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5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5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5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5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5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5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5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5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5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5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5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5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5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5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5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5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5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5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5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5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5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5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5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5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5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5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5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5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5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5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5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5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5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5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5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5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5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5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5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5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5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5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5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5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5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5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5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5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5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5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5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5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5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5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5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5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5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5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5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5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5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5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5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5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5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5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5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5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5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5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5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5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5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5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5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5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5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5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5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5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5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5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5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5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5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5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5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5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5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5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5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5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5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5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5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5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5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5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5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5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5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5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5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5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5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5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5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5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5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5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5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5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5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5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5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5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5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5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5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5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5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5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5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5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5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5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5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5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5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5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5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5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5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8">
    <mergeCell ref="A23:E23"/>
    <mergeCell ref="A24:E24"/>
    <mergeCell ref="A11:A12"/>
    <mergeCell ref="B11:B12"/>
    <mergeCell ref="C11:C12"/>
    <mergeCell ref="D11:D12"/>
    <mergeCell ref="A18:B18"/>
    <mergeCell ref="A22:E2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workbookViewId="0">
      <selection activeCell="E1" sqref="E1"/>
    </sheetView>
  </sheetViews>
  <sheetFormatPr defaultColWidth="12.625" defaultRowHeight="15" customHeight="1"/>
  <cols>
    <col min="1" max="1" width="19.625" customWidth="1"/>
    <col min="2" max="2" width="14.75" customWidth="1"/>
    <col min="3" max="7" width="13.375" customWidth="1"/>
    <col min="8" max="8" width="11" customWidth="1"/>
    <col min="9" max="9" width="11.875" customWidth="1"/>
    <col min="10" max="26" width="7.625" customWidth="1"/>
  </cols>
  <sheetData>
    <row r="1" spans="1:26" ht="15.75">
      <c r="A1" s="3" t="s">
        <v>26</v>
      </c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4" t="s">
        <v>0</v>
      </c>
      <c r="B3" s="4" t="str">
        <f>'Kalkulator Bonds (370 Hari)'!B3</f>
        <v>Obligasi Berkelanjutan V Adira Finance Tahap III Tahun 2022 dan 
Sukuk Mudharabah Berkelanjutan IV Adira Finance Tahap III Tahun 2022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4" t="s">
        <v>27</v>
      </c>
      <c r="B4" s="5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4" t="s">
        <v>29</v>
      </c>
      <c r="B5" s="65" t="s">
        <v>86</v>
      </c>
      <c r="C5" s="41" t="s">
        <v>30</v>
      </c>
      <c r="D5" s="3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 t="s">
        <v>31</v>
      </c>
      <c r="B6" s="42">
        <v>50000000</v>
      </c>
      <c r="C6" s="41"/>
      <c r="D6" s="3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 t="s">
        <v>32</v>
      </c>
      <c r="B7" s="43">
        <v>0.01</v>
      </c>
      <c r="C7" s="41"/>
      <c r="D7" s="37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4" t="s">
        <v>33</v>
      </c>
      <c r="B8" s="44">
        <v>50000000</v>
      </c>
      <c r="C8" s="41"/>
      <c r="D8" s="45"/>
      <c r="E8" s="1"/>
      <c r="F8" s="1"/>
      <c r="G8" s="1" t="s">
        <v>34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4" t="s">
        <v>35</v>
      </c>
      <c r="B9" s="43">
        <v>0.05</v>
      </c>
      <c r="C9" s="46">
        <v>0.06</v>
      </c>
      <c r="D9" s="41" t="s">
        <v>30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>
      <c r="A11" s="124" t="s">
        <v>36</v>
      </c>
      <c r="B11" s="126" t="s">
        <v>37</v>
      </c>
      <c r="C11" s="126" t="s">
        <v>38</v>
      </c>
      <c r="D11" s="126" t="s">
        <v>39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>
      <c r="A12" s="125"/>
      <c r="B12" s="125"/>
      <c r="C12" s="125"/>
      <c r="D12" s="125"/>
      <c r="E12" s="7"/>
      <c r="F12" s="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8" t="s">
        <v>40</v>
      </c>
      <c r="B13" s="9">
        <f>'Kalkulator Bonds (370 Hari)'!B13</f>
        <v>44643</v>
      </c>
      <c r="C13" s="10">
        <f>-B8*(1+B7)</f>
        <v>-50500000</v>
      </c>
      <c r="D13" s="11">
        <f t="shared" ref="D13:E13" si="0">B9</f>
        <v>0.05</v>
      </c>
      <c r="E13" s="12">
        <f t="shared" si="0"/>
        <v>0.06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8" t="s">
        <v>41</v>
      </c>
      <c r="B14" s="13">
        <f t="shared" ref="B14:B25" si="1">EDATE(B13,3)</f>
        <v>44735</v>
      </c>
      <c r="C14" s="14"/>
      <c r="D14" s="10">
        <f t="shared" ref="D14:D24" si="2">((($B$8*$B$9*(DAYS360(B13,B14))/360))*(1-$C$34))-($C$33*$B$8*(DAYS360(B13,B14))/360)</f>
        <v>561125</v>
      </c>
      <c r="E14" s="10">
        <f t="shared" ref="E14:E24" si="3">((($B$8*$C$9*(DAYS360(B13,B14))/360))*(1-$C$34))-($C$33*$B$8*(DAYS360(B13,B14))/360)</f>
        <v>673625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8" t="s">
        <v>42</v>
      </c>
      <c r="B15" s="13">
        <f t="shared" si="1"/>
        <v>44827</v>
      </c>
      <c r="C15" s="14"/>
      <c r="D15" s="10">
        <f t="shared" si="2"/>
        <v>561125</v>
      </c>
      <c r="E15" s="10">
        <f t="shared" si="3"/>
        <v>673625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8" t="s">
        <v>43</v>
      </c>
      <c r="B16" s="13">
        <f t="shared" si="1"/>
        <v>44918</v>
      </c>
      <c r="C16" s="14"/>
      <c r="D16" s="10">
        <f t="shared" si="2"/>
        <v>561125</v>
      </c>
      <c r="E16" s="10">
        <f t="shared" si="3"/>
        <v>673625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8" t="s">
        <v>44</v>
      </c>
      <c r="B17" s="13">
        <f t="shared" si="1"/>
        <v>45008</v>
      </c>
      <c r="C17" s="14"/>
      <c r="D17" s="10">
        <f t="shared" si="2"/>
        <v>561125</v>
      </c>
      <c r="E17" s="10">
        <f t="shared" si="3"/>
        <v>673625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8" t="s">
        <v>45</v>
      </c>
      <c r="B18" s="13">
        <f t="shared" si="1"/>
        <v>45100</v>
      </c>
      <c r="C18" s="14"/>
      <c r="D18" s="10">
        <f t="shared" si="2"/>
        <v>561125</v>
      </c>
      <c r="E18" s="10">
        <f t="shared" si="3"/>
        <v>673625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8" t="s">
        <v>46</v>
      </c>
      <c r="B19" s="13">
        <f t="shared" si="1"/>
        <v>45192</v>
      </c>
      <c r="C19" s="14"/>
      <c r="D19" s="10">
        <f t="shared" si="2"/>
        <v>561125</v>
      </c>
      <c r="E19" s="10">
        <f t="shared" si="3"/>
        <v>673625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8" t="s">
        <v>47</v>
      </c>
      <c r="B20" s="13">
        <f t="shared" si="1"/>
        <v>45283</v>
      </c>
      <c r="C20" s="14"/>
      <c r="D20" s="10">
        <f t="shared" si="2"/>
        <v>561125</v>
      </c>
      <c r="E20" s="10">
        <f t="shared" si="3"/>
        <v>673625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8" t="s">
        <v>48</v>
      </c>
      <c r="B21" s="13">
        <f t="shared" si="1"/>
        <v>45374</v>
      </c>
      <c r="C21" s="14"/>
      <c r="D21" s="10">
        <f t="shared" si="2"/>
        <v>561125</v>
      </c>
      <c r="E21" s="10">
        <f t="shared" si="3"/>
        <v>673625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8" t="s">
        <v>49</v>
      </c>
      <c r="B22" s="13">
        <f t="shared" si="1"/>
        <v>45466</v>
      </c>
      <c r="C22" s="14"/>
      <c r="D22" s="10">
        <f t="shared" si="2"/>
        <v>561125</v>
      </c>
      <c r="E22" s="10">
        <f t="shared" si="3"/>
        <v>673625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8" t="s">
        <v>50</v>
      </c>
      <c r="B23" s="13">
        <f t="shared" si="1"/>
        <v>45558</v>
      </c>
      <c r="C23" s="14"/>
      <c r="D23" s="10">
        <f t="shared" si="2"/>
        <v>561125</v>
      </c>
      <c r="E23" s="10">
        <f t="shared" si="3"/>
        <v>673625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8" t="s">
        <v>51</v>
      </c>
      <c r="B24" s="13">
        <f t="shared" si="1"/>
        <v>45649</v>
      </c>
      <c r="C24" s="14"/>
      <c r="D24" s="10">
        <f t="shared" si="2"/>
        <v>561125</v>
      </c>
      <c r="E24" s="10">
        <f t="shared" si="3"/>
        <v>673625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8" t="s">
        <v>52</v>
      </c>
      <c r="B25" s="13">
        <f t="shared" si="1"/>
        <v>45739</v>
      </c>
      <c r="C25" s="15"/>
      <c r="D25" s="10">
        <f>B8+((($B$8*$B$9*(DAYS360(B24,B25))/360))*(1-$C$34))-($C$33*$B$8*(DAYS360(B24,B25))/360)</f>
        <v>50561125</v>
      </c>
      <c r="E25" s="10">
        <f>B8+((($B$8*$C$9*(DAYS360(B24,B25))/360))*(1-$C$34))-($C$33*$B$8*(DAYS360(B24,B25))/360)</f>
        <v>50673625</v>
      </c>
      <c r="F25" s="1"/>
      <c r="G25" s="1"/>
      <c r="H25" s="1"/>
      <c r="I25" s="1" t="s">
        <v>34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27" t="s">
        <v>53</v>
      </c>
      <c r="B26" s="128"/>
      <c r="C26" s="16">
        <f>SUM(C13:C16)</f>
        <v>-50500000</v>
      </c>
      <c r="D26" s="16">
        <f t="shared" ref="D26:E26" si="4">SUM(D14:D25)</f>
        <v>56733500</v>
      </c>
      <c r="E26" s="16">
        <f t="shared" si="4"/>
        <v>58083500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" t="s">
        <v>54</v>
      </c>
      <c r="B29" s="1"/>
      <c r="C29" s="17"/>
      <c r="D29" s="1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>
      <c r="A30" s="122" t="s">
        <v>55</v>
      </c>
      <c r="B30" s="123"/>
      <c r="C30" s="123"/>
      <c r="D30" s="123"/>
      <c r="E30" s="123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>
      <c r="A31" s="122" t="s">
        <v>56</v>
      </c>
      <c r="B31" s="123"/>
      <c r="C31" s="123"/>
      <c r="D31" s="123"/>
      <c r="E31" s="123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22" t="s">
        <v>57</v>
      </c>
      <c r="B32" s="123"/>
      <c r="C32" s="123"/>
      <c r="D32" s="123"/>
      <c r="E32" s="123"/>
      <c r="F32" s="1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20" t="s">
        <v>58</v>
      </c>
      <c r="B33" s="1"/>
      <c r="C33" s="21">
        <f>0.01%*1.1</f>
        <v>1.1000000000000002E-4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20" t="s">
        <v>59</v>
      </c>
      <c r="B34" s="1"/>
      <c r="C34" s="22">
        <v>0.1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30:E30"/>
    <mergeCell ref="A31:E31"/>
    <mergeCell ref="A32:E32"/>
    <mergeCell ref="A11:A12"/>
    <mergeCell ref="B11:B12"/>
    <mergeCell ref="C11:C12"/>
    <mergeCell ref="D11:D12"/>
    <mergeCell ref="A26:B2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Z1000"/>
  <sheetViews>
    <sheetView showGridLines="0" tabSelected="1" workbookViewId="0">
      <selection activeCell="A10" sqref="A10"/>
    </sheetView>
  </sheetViews>
  <sheetFormatPr defaultColWidth="12.625" defaultRowHeight="15" customHeight="1"/>
  <cols>
    <col min="1" max="1" width="19.625" style="73" customWidth="1"/>
    <col min="2" max="2" width="14.75" style="73" customWidth="1"/>
    <col min="3" max="7" width="13.375" style="73" customWidth="1"/>
    <col min="8" max="8" width="11" style="73" customWidth="1"/>
    <col min="9" max="9" width="11.875" style="73" customWidth="1"/>
    <col min="10" max="26" width="7.625" style="73" customWidth="1"/>
    <col min="27" max="16384" width="12.625" style="73"/>
  </cols>
  <sheetData>
    <row r="1" spans="1:26" ht="15.75">
      <c r="A1" s="71" t="s">
        <v>26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</row>
    <row r="2" spans="1:26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</row>
    <row r="3" spans="1:26" ht="14.25" customHeight="1">
      <c r="A3" s="74" t="s">
        <v>0</v>
      </c>
      <c r="B3" s="74" t="str">
        <f>'Kalkulator Bonds (3 Tahun)'!B3</f>
        <v>Obligasi Berkelanjutan V Adira Finance Tahap III Tahun 2022 dan 
Sukuk Mudharabah Berkelanjutan IV Adira Finance Tahap III Tahun 2022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 spans="1:26">
      <c r="A4" s="74" t="s">
        <v>27</v>
      </c>
      <c r="B4" s="75" t="s">
        <v>67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</row>
    <row r="5" spans="1:26">
      <c r="A5" s="74" t="s">
        <v>29</v>
      </c>
      <c r="B5" s="65" t="s">
        <v>87</v>
      </c>
      <c r="C5" s="41" t="s">
        <v>30</v>
      </c>
      <c r="D5" s="37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</row>
    <row r="6" spans="1:26">
      <c r="A6" s="74" t="s">
        <v>31</v>
      </c>
      <c r="B6" s="42">
        <v>50000000</v>
      </c>
      <c r="C6" s="41"/>
      <c r="D6" s="37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>
      <c r="A7" s="74" t="s">
        <v>32</v>
      </c>
      <c r="B7" s="43">
        <v>0.01</v>
      </c>
      <c r="C7" s="41"/>
      <c r="D7" s="37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>
      <c r="A8" s="74" t="s">
        <v>33</v>
      </c>
      <c r="B8" s="44">
        <v>50000000</v>
      </c>
      <c r="C8" s="41"/>
      <c r="D8" s="45"/>
      <c r="E8" s="72"/>
      <c r="F8" s="72"/>
      <c r="G8" s="72" t="s">
        <v>34</v>
      </c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</row>
    <row r="9" spans="1:26">
      <c r="A9" s="74" t="s">
        <v>35</v>
      </c>
      <c r="B9" s="43">
        <v>0.06</v>
      </c>
      <c r="C9" s="46">
        <v>7.0000000000000007E-2</v>
      </c>
      <c r="D9" s="41" t="s">
        <v>30</v>
      </c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</row>
    <row r="10" spans="1:2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</row>
    <row r="11" spans="1:26" ht="15" customHeight="1">
      <c r="A11" s="131" t="s">
        <v>36</v>
      </c>
      <c r="B11" s="133" t="s">
        <v>37</v>
      </c>
      <c r="C11" s="133" t="s">
        <v>38</v>
      </c>
      <c r="D11" s="133" t="s">
        <v>39</v>
      </c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</row>
    <row r="12" spans="1:26">
      <c r="A12" s="132"/>
      <c r="B12" s="132"/>
      <c r="C12" s="132"/>
      <c r="D12" s="132"/>
      <c r="E12" s="77"/>
      <c r="F12" s="77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</row>
    <row r="13" spans="1:26">
      <c r="A13" s="78" t="s">
        <v>40</v>
      </c>
      <c r="B13" s="79">
        <f>'Kalkulator Bonds (3 Tahun)'!B13</f>
        <v>44643</v>
      </c>
      <c r="C13" s="80">
        <f>-B8*(1+B7)</f>
        <v>-50500000</v>
      </c>
      <c r="D13" s="81">
        <f t="shared" ref="D13:E13" si="0">B9</f>
        <v>0.06</v>
      </c>
      <c r="E13" s="82">
        <f t="shared" si="0"/>
        <v>7.0000000000000007E-2</v>
      </c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6">
      <c r="A14" s="78" t="s">
        <v>41</v>
      </c>
      <c r="B14" s="83">
        <f t="shared" ref="B14:B33" si="1">EDATE(B13,3)</f>
        <v>44735</v>
      </c>
      <c r="C14" s="84"/>
      <c r="D14" s="80">
        <f t="shared" ref="D14:D32" si="2">((($B$8*$B$9*(DAYS360(B13,B14))/360))*(1-$C$42))-($C$41*$B$8*(DAYS360(B13,B14))/360)</f>
        <v>673625</v>
      </c>
      <c r="E14" s="80">
        <f t="shared" ref="E14:E32" si="3">((($B$8*$C$9*(DAYS360(B13,B14))/360))*(1-$C$42))-($C$41*$B$8*(DAYS360(B13,B14))/360)</f>
        <v>786125.00000000012</v>
      </c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</row>
    <row r="15" spans="1:26">
      <c r="A15" s="78" t="s">
        <v>42</v>
      </c>
      <c r="B15" s="83">
        <f t="shared" si="1"/>
        <v>44827</v>
      </c>
      <c r="C15" s="84"/>
      <c r="D15" s="80">
        <f t="shared" si="2"/>
        <v>673625</v>
      </c>
      <c r="E15" s="80">
        <f t="shared" si="3"/>
        <v>786125.00000000012</v>
      </c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</row>
    <row r="16" spans="1:26">
      <c r="A16" s="78" t="s">
        <v>43</v>
      </c>
      <c r="B16" s="83">
        <f t="shared" si="1"/>
        <v>44918</v>
      </c>
      <c r="C16" s="84"/>
      <c r="D16" s="80">
        <f t="shared" si="2"/>
        <v>673625</v>
      </c>
      <c r="E16" s="80">
        <f t="shared" si="3"/>
        <v>786125.00000000012</v>
      </c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</row>
    <row r="17" spans="1:26">
      <c r="A17" s="78" t="s">
        <v>44</v>
      </c>
      <c r="B17" s="83">
        <f t="shared" si="1"/>
        <v>45008</v>
      </c>
      <c r="C17" s="84"/>
      <c r="D17" s="80">
        <f t="shared" si="2"/>
        <v>673625</v>
      </c>
      <c r="E17" s="80">
        <f t="shared" si="3"/>
        <v>786125.00000000012</v>
      </c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</row>
    <row r="18" spans="1:26">
      <c r="A18" s="78" t="s">
        <v>45</v>
      </c>
      <c r="B18" s="83">
        <f t="shared" si="1"/>
        <v>45100</v>
      </c>
      <c r="C18" s="84"/>
      <c r="D18" s="80">
        <f t="shared" si="2"/>
        <v>673625</v>
      </c>
      <c r="E18" s="80">
        <f t="shared" si="3"/>
        <v>786125.00000000012</v>
      </c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</row>
    <row r="19" spans="1:26">
      <c r="A19" s="78" t="s">
        <v>46</v>
      </c>
      <c r="B19" s="83">
        <f t="shared" si="1"/>
        <v>45192</v>
      </c>
      <c r="C19" s="84"/>
      <c r="D19" s="80">
        <f t="shared" si="2"/>
        <v>673625</v>
      </c>
      <c r="E19" s="80">
        <f t="shared" si="3"/>
        <v>786125.00000000012</v>
      </c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</row>
    <row r="20" spans="1:26">
      <c r="A20" s="78" t="s">
        <v>47</v>
      </c>
      <c r="B20" s="83">
        <f t="shared" si="1"/>
        <v>45283</v>
      </c>
      <c r="C20" s="84"/>
      <c r="D20" s="80">
        <f t="shared" si="2"/>
        <v>673625</v>
      </c>
      <c r="E20" s="80">
        <f t="shared" si="3"/>
        <v>786125.00000000012</v>
      </c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</row>
    <row r="21" spans="1:26" ht="15.75" customHeight="1">
      <c r="A21" s="78" t="s">
        <v>48</v>
      </c>
      <c r="B21" s="83">
        <f t="shared" si="1"/>
        <v>45374</v>
      </c>
      <c r="C21" s="84"/>
      <c r="D21" s="80">
        <f t="shared" si="2"/>
        <v>673625</v>
      </c>
      <c r="E21" s="80">
        <f t="shared" si="3"/>
        <v>786125.00000000012</v>
      </c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</row>
    <row r="22" spans="1:26" ht="15.75" customHeight="1">
      <c r="A22" s="78" t="s">
        <v>49</v>
      </c>
      <c r="B22" s="83">
        <f t="shared" si="1"/>
        <v>45466</v>
      </c>
      <c r="C22" s="84"/>
      <c r="D22" s="80">
        <f t="shared" si="2"/>
        <v>673625</v>
      </c>
      <c r="E22" s="80">
        <f t="shared" si="3"/>
        <v>786125.00000000012</v>
      </c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</row>
    <row r="23" spans="1:26" ht="15.75" customHeight="1">
      <c r="A23" s="78" t="s">
        <v>50</v>
      </c>
      <c r="B23" s="83">
        <f t="shared" si="1"/>
        <v>45558</v>
      </c>
      <c r="C23" s="84"/>
      <c r="D23" s="80">
        <f t="shared" si="2"/>
        <v>673625</v>
      </c>
      <c r="E23" s="80">
        <f t="shared" si="3"/>
        <v>786125.00000000012</v>
      </c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spans="1:26" ht="15.75" customHeight="1">
      <c r="A24" s="78" t="s">
        <v>51</v>
      </c>
      <c r="B24" s="83">
        <f t="shared" si="1"/>
        <v>45649</v>
      </c>
      <c r="C24" s="84"/>
      <c r="D24" s="80">
        <f t="shared" si="2"/>
        <v>673625</v>
      </c>
      <c r="E24" s="80">
        <f t="shared" si="3"/>
        <v>786125.00000000012</v>
      </c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</row>
    <row r="25" spans="1:26" ht="15.75" customHeight="1">
      <c r="A25" s="78" t="s">
        <v>68</v>
      </c>
      <c r="B25" s="83">
        <f t="shared" si="1"/>
        <v>45739</v>
      </c>
      <c r="C25" s="84"/>
      <c r="D25" s="80">
        <f t="shared" si="2"/>
        <v>673625</v>
      </c>
      <c r="E25" s="80">
        <f t="shared" si="3"/>
        <v>786125.00000000012</v>
      </c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</row>
    <row r="26" spans="1:26" ht="15.75" customHeight="1">
      <c r="A26" s="78" t="s">
        <v>69</v>
      </c>
      <c r="B26" s="83">
        <f t="shared" si="1"/>
        <v>45831</v>
      </c>
      <c r="C26" s="84"/>
      <c r="D26" s="80">
        <f t="shared" si="2"/>
        <v>673625</v>
      </c>
      <c r="E26" s="80">
        <f t="shared" si="3"/>
        <v>786125.00000000012</v>
      </c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</row>
    <row r="27" spans="1:26" ht="15.75" customHeight="1">
      <c r="A27" s="78" t="s">
        <v>70</v>
      </c>
      <c r="B27" s="83">
        <f t="shared" si="1"/>
        <v>45923</v>
      </c>
      <c r="C27" s="84"/>
      <c r="D27" s="80">
        <f t="shared" si="2"/>
        <v>673625</v>
      </c>
      <c r="E27" s="80">
        <f t="shared" si="3"/>
        <v>786125.00000000012</v>
      </c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</row>
    <row r="28" spans="1:26" ht="15.75" customHeight="1">
      <c r="A28" s="78" t="s">
        <v>71</v>
      </c>
      <c r="B28" s="83">
        <f t="shared" si="1"/>
        <v>46014</v>
      </c>
      <c r="C28" s="84"/>
      <c r="D28" s="80">
        <f t="shared" si="2"/>
        <v>673625</v>
      </c>
      <c r="E28" s="80">
        <f t="shared" si="3"/>
        <v>786125.00000000012</v>
      </c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</row>
    <row r="29" spans="1:26" ht="15.75" customHeight="1">
      <c r="A29" s="78" t="s">
        <v>72</v>
      </c>
      <c r="B29" s="83">
        <f t="shared" si="1"/>
        <v>46104</v>
      </c>
      <c r="C29" s="84"/>
      <c r="D29" s="80">
        <f t="shared" si="2"/>
        <v>673625</v>
      </c>
      <c r="E29" s="80">
        <f t="shared" si="3"/>
        <v>786125.00000000012</v>
      </c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</row>
    <row r="30" spans="1:26" ht="15.75" customHeight="1">
      <c r="A30" s="78" t="s">
        <v>73</v>
      </c>
      <c r="B30" s="83">
        <f t="shared" si="1"/>
        <v>46196</v>
      </c>
      <c r="C30" s="84"/>
      <c r="D30" s="80">
        <f t="shared" si="2"/>
        <v>673625</v>
      </c>
      <c r="E30" s="80">
        <f t="shared" si="3"/>
        <v>786125.00000000012</v>
      </c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</row>
    <row r="31" spans="1:26" ht="15.75" customHeight="1">
      <c r="A31" s="78" t="s">
        <v>74</v>
      </c>
      <c r="B31" s="83">
        <f t="shared" si="1"/>
        <v>46288</v>
      </c>
      <c r="C31" s="84"/>
      <c r="D31" s="80">
        <f t="shared" si="2"/>
        <v>673625</v>
      </c>
      <c r="E31" s="80">
        <f t="shared" si="3"/>
        <v>786125.00000000012</v>
      </c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</row>
    <row r="32" spans="1:26" ht="15.75" customHeight="1">
      <c r="A32" s="78" t="s">
        <v>75</v>
      </c>
      <c r="B32" s="83">
        <f t="shared" si="1"/>
        <v>46379</v>
      </c>
      <c r="C32" s="84"/>
      <c r="D32" s="80">
        <f t="shared" si="2"/>
        <v>673625</v>
      </c>
      <c r="E32" s="80">
        <f t="shared" si="3"/>
        <v>786125.00000000012</v>
      </c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</row>
    <row r="33" spans="1:26" ht="15.75" customHeight="1">
      <c r="A33" s="78" t="s">
        <v>76</v>
      </c>
      <c r="B33" s="83">
        <f t="shared" si="1"/>
        <v>46469</v>
      </c>
      <c r="C33" s="85"/>
      <c r="D33" s="80">
        <f>B8+((($B$8*$B$9*(DAYS360(B32,B33))/360))*(1-$C$42))-($C$41*$B$8*(DAYS360(B32,B33))/360)</f>
        <v>50673625</v>
      </c>
      <c r="E33" s="80">
        <f>B8+((($B$8*$C$9*(DAYS360(B32,B33))/360))*(1-$C$42))-($C$41*$B$8*(DAYS360(B32,B33))/360)</f>
        <v>50786125</v>
      </c>
      <c r="F33" s="72"/>
      <c r="G33" s="72"/>
      <c r="H33" s="72"/>
      <c r="I33" s="72" t="s">
        <v>34</v>
      </c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</row>
    <row r="34" spans="1:26" ht="15.75" customHeight="1">
      <c r="A34" s="134" t="s">
        <v>53</v>
      </c>
      <c r="B34" s="135"/>
      <c r="C34" s="86">
        <f>SUM(C13:C16)</f>
        <v>-50500000</v>
      </c>
      <c r="D34" s="86">
        <f t="shared" ref="D34:E34" si="4">SUM(D14:D33)</f>
        <v>63472500</v>
      </c>
      <c r="E34" s="86">
        <f t="shared" si="4"/>
        <v>65722500</v>
      </c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</row>
    <row r="35" spans="1:26" ht="15.75" customHeight="1">
      <c r="A35" s="72"/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</row>
    <row r="36" spans="1:26" ht="15.75" customHeight="1">
      <c r="A36" s="72"/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</row>
    <row r="37" spans="1:26" ht="15" customHeight="1">
      <c r="A37" s="72" t="s">
        <v>54</v>
      </c>
      <c r="B37" s="72"/>
      <c r="C37" s="87"/>
      <c r="D37" s="88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</row>
    <row r="38" spans="1:26" ht="30" customHeight="1">
      <c r="A38" s="129" t="s">
        <v>55</v>
      </c>
      <c r="B38" s="130"/>
      <c r="C38" s="130"/>
      <c r="D38" s="130"/>
      <c r="E38" s="130"/>
      <c r="F38" s="89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</row>
    <row r="39" spans="1:26" ht="30" customHeight="1">
      <c r="A39" s="129" t="s">
        <v>56</v>
      </c>
      <c r="B39" s="130"/>
      <c r="C39" s="130"/>
      <c r="D39" s="130"/>
      <c r="E39" s="130"/>
      <c r="F39" s="89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</row>
    <row r="40" spans="1:26" ht="15" customHeight="1">
      <c r="A40" s="129" t="s">
        <v>57</v>
      </c>
      <c r="B40" s="130"/>
      <c r="C40" s="130"/>
      <c r="D40" s="130"/>
      <c r="E40" s="130"/>
      <c r="F40" s="89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</row>
    <row r="41" spans="1:26" ht="15" customHeight="1">
      <c r="A41" s="90" t="s">
        <v>58</v>
      </c>
      <c r="B41" s="72"/>
      <c r="C41" s="91">
        <f>0.01%*1.1</f>
        <v>1.1000000000000002E-4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</row>
    <row r="42" spans="1:26" ht="15" customHeight="1">
      <c r="A42" s="90" t="s">
        <v>59</v>
      </c>
      <c r="B42" s="72"/>
      <c r="C42" s="92">
        <v>0.1</v>
      </c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</row>
    <row r="43" spans="1:26" ht="15.75" customHeight="1">
      <c r="A43" s="72"/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</row>
    <row r="44" spans="1:26" ht="15.75" customHeight="1">
      <c r="A44" s="72"/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</row>
    <row r="45" spans="1:26" ht="15.75" customHeight="1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</row>
    <row r="46" spans="1:26" ht="15.75" customHeight="1">
      <c r="A46" s="72"/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</row>
    <row r="47" spans="1:26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</row>
    <row r="48" spans="1:26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</row>
    <row r="49" spans="1:26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</row>
    <row r="50" spans="1:26" ht="15.7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</row>
    <row r="51" spans="1:26" ht="15.75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</row>
    <row r="52" spans="1:26" ht="15.75" customHeight="1">
      <c r="A52" s="72"/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</row>
    <row r="53" spans="1:26" ht="15.75" customHeight="1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</row>
    <row r="54" spans="1:26" ht="15.75" customHeight="1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</row>
    <row r="55" spans="1:26" ht="15.75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6" ht="15.75" customHeight="1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</row>
    <row r="57" spans="1:26" ht="15.75" customHeight="1">
      <c r="A57" s="72"/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</row>
    <row r="58" spans="1:26" ht="15.75" customHeigh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</row>
    <row r="59" spans="1:26" ht="15.75" customHeight="1">
      <c r="A59" s="72"/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</row>
    <row r="60" spans="1:26" ht="15.75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</row>
    <row r="61" spans="1:26" ht="15.75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</row>
    <row r="62" spans="1:26" ht="15.75" customHeight="1">
      <c r="A62" s="72"/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</row>
    <row r="63" spans="1:26" ht="15.75" customHeight="1">
      <c r="A63" s="72"/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</row>
    <row r="64" spans="1:26" ht="15.75" customHeight="1">
      <c r="A64" s="72"/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</row>
    <row r="65" spans="1:26" ht="15.75" customHeight="1">
      <c r="A65" s="72"/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</row>
    <row r="66" spans="1:26" ht="15.75" customHeight="1">
      <c r="A66" s="72"/>
      <c r="B66" s="72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</row>
    <row r="67" spans="1:26" ht="15.75" customHeight="1">
      <c r="A67" s="72"/>
      <c r="B67" s="72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</row>
    <row r="68" spans="1:26" ht="15.75" customHeight="1">
      <c r="A68" s="72"/>
      <c r="B68" s="72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</row>
    <row r="69" spans="1:26" ht="15.75" customHeight="1">
      <c r="A69" s="72"/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</row>
    <row r="70" spans="1:26" ht="15.75" customHeight="1">
      <c r="A70" s="72"/>
      <c r="B70" s="72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</row>
    <row r="71" spans="1:26" ht="15.75" customHeight="1">
      <c r="A71" s="72"/>
      <c r="B71" s="72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</row>
    <row r="72" spans="1:26" ht="15.75" customHeight="1">
      <c r="A72" s="72"/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</row>
    <row r="73" spans="1:26" ht="15.75" customHeight="1">
      <c r="A73" s="72"/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</row>
    <row r="74" spans="1:26" ht="15.75" customHeight="1">
      <c r="A74" s="72"/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</row>
    <row r="75" spans="1:26" ht="15.75" customHeight="1">
      <c r="A75" s="72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</row>
    <row r="76" spans="1:26" ht="15.75" customHeight="1">
      <c r="A76" s="72"/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</row>
    <row r="77" spans="1:26" ht="15.75" customHeight="1">
      <c r="A77" s="72"/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</row>
    <row r="78" spans="1:26" ht="15.75" customHeight="1">
      <c r="A78" s="72"/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</row>
    <row r="79" spans="1:26" ht="15.75" customHeight="1">
      <c r="A79" s="72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</row>
    <row r="80" spans="1:26" ht="15.75" customHeight="1">
      <c r="A80" s="72"/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</row>
    <row r="81" spans="1:26" ht="15.75" customHeight="1">
      <c r="A81" s="72"/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</row>
    <row r="82" spans="1:26" ht="15.75" customHeight="1">
      <c r="A82" s="72"/>
      <c r="B82" s="72"/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</row>
    <row r="83" spans="1:26" ht="15.75" customHeight="1">
      <c r="A83" s="72"/>
      <c r="B83" s="72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</row>
    <row r="84" spans="1:26" ht="15.75" customHeight="1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</row>
    <row r="85" spans="1:26" ht="15.75" customHeight="1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</row>
    <row r="86" spans="1:26" ht="15.75" customHeight="1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</row>
    <row r="87" spans="1:26" ht="15.75" customHeight="1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</row>
    <row r="88" spans="1:26" ht="15.75" customHeight="1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</row>
    <row r="89" spans="1:26" ht="15.75" customHeight="1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</row>
    <row r="90" spans="1:26" ht="15.75" customHeight="1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</row>
    <row r="91" spans="1:26" ht="15.75" customHeight="1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</row>
    <row r="92" spans="1:26" ht="15.75" customHeight="1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</row>
    <row r="93" spans="1:26" ht="15.75" customHeight="1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</row>
    <row r="94" spans="1:26" ht="15.75" customHeight="1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</row>
    <row r="95" spans="1:26" ht="15.75" customHeight="1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</row>
    <row r="96" spans="1:26" ht="15.75" customHeight="1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</row>
    <row r="97" spans="1:26" ht="15.75" customHeight="1">
      <c r="A97" s="72"/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</row>
    <row r="98" spans="1:26" ht="15.75" customHeight="1">
      <c r="A98" s="72"/>
      <c r="B98" s="72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</row>
    <row r="99" spans="1:26" ht="15.75" customHeight="1">
      <c r="A99" s="72"/>
      <c r="B99" s="72"/>
      <c r="C99" s="72"/>
      <c r="D99" s="72"/>
      <c r="E99" s="72"/>
      <c r="F99" s="72"/>
      <c r="G99" s="72"/>
      <c r="H99" s="72"/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</row>
    <row r="100" spans="1:26" ht="15.75" customHeight="1">
      <c r="A100" s="72"/>
      <c r="B100" s="72"/>
      <c r="C100" s="72"/>
      <c r="D100" s="72"/>
      <c r="E100" s="72"/>
      <c r="F100" s="72"/>
      <c r="G100" s="72"/>
      <c r="H100" s="72"/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</row>
    <row r="101" spans="1:26" ht="15.75" customHeight="1">
      <c r="A101" s="72"/>
      <c r="B101" s="72"/>
      <c r="C101" s="72"/>
      <c r="D101" s="72"/>
      <c r="E101" s="72"/>
      <c r="F101" s="72"/>
      <c r="G101" s="72"/>
      <c r="H101" s="72"/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</row>
    <row r="102" spans="1:26" ht="15.75" customHeight="1">
      <c r="A102" s="72"/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</row>
    <row r="103" spans="1:26" ht="15.75" customHeight="1">
      <c r="A103" s="72"/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</row>
    <row r="104" spans="1:26" ht="15.75" customHeight="1">
      <c r="A104" s="72"/>
      <c r="B104" s="72"/>
      <c r="C104" s="72"/>
      <c r="D104" s="72"/>
      <c r="E104" s="72"/>
      <c r="F104" s="72"/>
      <c r="G104" s="72"/>
      <c r="H104" s="72"/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</row>
    <row r="105" spans="1:26" ht="15.75" customHeight="1">
      <c r="A105" s="72"/>
      <c r="B105" s="72"/>
      <c r="C105" s="72"/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</row>
    <row r="106" spans="1:26" ht="15.75" customHeight="1">
      <c r="A106" s="72"/>
      <c r="B106" s="72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</row>
    <row r="107" spans="1:26" ht="15.75" customHeight="1">
      <c r="A107" s="72"/>
      <c r="B107" s="72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</row>
    <row r="108" spans="1:26" ht="15.75" customHeight="1">
      <c r="A108" s="72"/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</row>
    <row r="109" spans="1:26" ht="15.75" customHeight="1">
      <c r="A109" s="72"/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</row>
    <row r="110" spans="1:26" ht="15.75" customHeight="1">
      <c r="A110" s="72"/>
      <c r="B110" s="72"/>
      <c r="C110" s="72"/>
      <c r="D110" s="72"/>
      <c r="E110" s="72"/>
      <c r="F110" s="72"/>
      <c r="G110" s="72"/>
      <c r="H110" s="72"/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</row>
    <row r="111" spans="1:26" ht="15.75" customHeight="1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</row>
    <row r="112" spans="1:26" ht="15.75" customHeight="1">
      <c r="A112" s="72"/>
      <c r="B112" s="72"/>
      <c r="C112" s="72"/>
      <c r="D112" s="72"/>
      <c r="E112" s="72"/>
      <c r="F112" s="72"/>
      <c r="G112" s="72"/>
      <c r="H112" s="72"/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</row>
    <row r="113" spans="1:26" ht="15.75" customHeight="1">
      <c r="A113" s="72"/>
      <c r="B113" s="72"/>
      <c r="C113" s="72"/>
      <c r="D113" s="72"/>
      <c r="E113" s="72"/>
      <c r="F113" s="72"/>
      <c r="G113" s="72"/>
      <c r="H113" s="72"/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</row>
    <row r="114" spans="1:26" ht="15.75" customHeight="1">
      <c r="A114" s="72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</row>
    <row r="115" spans="1:26" ht="15.75" customHeight="1">
      <c r="A115" s="72"/>
      <c r="B115" s="72"/>
      <c r="C115" s="72"/>
      <c r="D115" s="72"/>
      <c r="E115" s="72"/>
      <c r="F115" s="72"/>
      <c r="G115" s="72"/>
      <c r="H115" s="72"/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</row>
    <row r="116" spans="1:26" ht="15.75" customHeight="1">
      <c r="A116" s="72"/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</row>
    <row r="117" spans="1:26" ht="15.75" customHeight="1">
      <c r="A117" s="72"/>
      <c r="B117" s="72"/>
      <c r="C117" s="72"/>
      <c r="D117" s="72"/>
      <c r="E117" s="72"/>
      <c r="F117" s="72"/>
      <c r="G117" s="72"/>
      <c r="H117" s="72"/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</row>
    <row r="118" spans="1:26" ht="15.75" customHeight="1">
      <c r="A118" s="72"/>
      <c r="B118" s="72"/>
      <c r="C118" s="72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</row>
    <row r="119" spans="1:26" ht="15.75" customHeight="1">
      <c r="A119" s="72"/>
      <c r="B119" s="72"/>
      <c r="C119" s="72"/>
      <c r="D119" s="72"/>
      <c r="E119" s="72"/>
      <c r="F119" s="72"/>
      <c r="G119" s="72"/>
      <c r="H119" s="72"/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</row>
    <row r="120" spans="1:26" ht="15.75" customHeight="1">
      <c r="A120" s="72"/>
      <c r="B120" s="72"/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</row>
    <row r="121" spans="1:26" ht="15.75" customHeight="1">
      <c r="A121" s="72"/>
      <c r="B121" s="72"/>
      <c r="C121" s="72"/>
      <c r="D121" s="72"/>
      <c r="E121" s="72"/>
      <c r="F121" s="72"/>
      <c r="G121" s="72"/>
      <c r="H121" s="72"/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</row>
    <row r="122" spans="1:26" ht="15.75" customHeight="1">
      <c r="A122" s="72"/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</row>
    <row r="123" spans="1:26" ht="15.75" customHeight="1">
      <c r="A123" s="72"/>
      <c r="B123" s="72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</row>
    <row r="124" spans="1:26" ht="15.75" customHeight="1">
      <c r="A124" s="72"/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</row>
    <row r="125" spans="1:26" ht="15.75" customHeight="1">
      <c r="A125" s="72"/>
      <c r="B125" s="72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</row>
    <row r="126" spans="1:26" ht="15.75" customHeight="1">
      <c r="A126" s="72"/>
      <c r="B126" s="72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</row>
    <row r="127" spans="1:26" ht="15.75" customHeight="1">
      <c r="A127" s="72"/>
      <c r="B127" s="72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</row>
    <row r="128" spans="1:26" ht="15.75" customHeight="1">
      <c r="A128" s="72"/>
      <c r="B128" s="72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</row>
    <row r="129" spans="1:26" ht="15.75" customHeight="1">
      <c r="A129" s="72"/>
      <c r="B129" s="72"/>
      <c r="C129" s="72"/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</row>
    <row r="130" spans="1:26" ht="15.75" customHeight="1">
      <c r="A130" s="72"/>
      <c r="B130" s="72"/>
      <c r="C130" s="72"/>
      <c r="D130" s="72"/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</row>
    <row r="131" spans="1:26" ht="15.75" customHeight="1">
      <c r="A131" s="72"/>
      <c r="B131" s="72"/>
      <c r="C131" s="72"/>
      <c r="D131" s="72"/>
      <c r="E131" s="72"/>
      <c r="F131" s="72"/>
      <c r="G131" s="72"/>
      <c r="H131" s="7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</row>
    <row r="132" spans="1:26" ht="15.75" customHeight="1">
      <c r="A132" s="72"/>
      <c r="B132" s="72"/>
      <c r="C132" s="72"/>
      <c r="D132" s="72"/>
      <c r="E132" s="72"/>
      <c r="F132" s="72"/>
      <c r="G132" s="72"/>
      <c r="H132" s="7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</row>
    <row r="133" spans="1:26" ht="15.75" customHeight="1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</row>
    <row r="134" spans="1:26" ht="15.75" customHeight="1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</row>
    <row r="135" spans="1:26" ht="15.75" customHeight="1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</row>
    <row r="136" spans="1:26" ht="15.75" customHeight="1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</row>
    <row r="137" spans="1:26" ht="15.75" customHeight="1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</row>
    <row r="138" spans="1:26" ht="15.75" customHeight="1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</row>
    <row r="139" spans="1:26" ht="15.75" customHeight="1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</row>
    <row r="140" spans="1:26" ht="15.75" customHeight="1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</row>
    <row r="141" spans="1:26" ht="15.75" customHeight="1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</row>
    <row r="142" spans="1:26" ht="15.75" customHeight="1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</row>
    <row r="143" spans="1:26" ht="15.75" customHeight="1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</row>
    <row r="144" spans="1:26" ht="15.75" customHeight="1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</row>
    <row r="145" spans="1:26" ht="15.75" customHeight="1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</row>
    <row r="146" spans="1:26" ht="15.75" customHeight="1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</row>
    <row r="147" spans="1:26" ht="15.75" customHeight="1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</row>
    <row r="148" spans="1:26" ht="15.75" customHeight="1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</row>
    <row r="149" spans="1:26" ht="15.75" customHeight="1">
      <c r="A149" s="72"/>
      <c r="B149" s="72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</row>
    <row r="150" spans="1:26" ht="15.75" customHeight="1">
      <c r="A150" s="72"/>
      <c r="B150" s="72"/>
      <c r="C150" s="72"/>
      <c r="D150" s="72"/>
      <c r="E150" s="72"/>
      <c r="F150" s="72"/>
      <c r="G150" s="72"/>
      <c r="H150" s="7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</row>
    <row r="151" spans="1:26" ht="15.75" customHeight="1">
      <c r="A151" s="72"/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</row>
    <row r="152" spans="1:26" ht="15.75" customHeight="1">
      <c r="A152" s="72"/>
      <c r="B152" s="72"/>
      <c r="C152" s="72"/>
      <c r="D152" s="72"/>
      <c r="E152" s="72"/>
      <c r="F152" s="72"/>
      <c r="G152" s="72"/>
      <c r="H152" s="7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</row>
    <row r="153" spans="1:26" ht="15.75" customHeight="1">
      <c r="A153" s="72"/>
      <c r="B153" s="72"/>
      <c r="C153" s="72"/>
      <c r="D153" s="72"/>
      <c r="E153" s="72"/>
      <c r="F153" s="72"/>
      <c r="G153" s="72"/>
      <c r="H153" s="7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</row>
    <row r="154" spans="1:26" ht="15.75" customHeight="1">
      <c r="A154" s="72"/>
      <c r="B154" s="72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</row>
    <row r="155" spans="1:26" ht="15.75" customHeight="1">
      <c r="A155" s="72"/>
      <c r="B155" s="72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</row>
    <row r="156" spans="1:26" ht="15.75" customHeight="1">
      <c r="A156" s="72"/>
      <c r="B156" s="72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</row>
    <row r="157" spans="1:26" ht="15.75" customHeight="1">
      <c r="A157" s="72"/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</row>
    <row r="158" spans="1:26" ht="15.75" customHeight="1">
      <c r="A158" s="72"/>
      <c r="B158" s="72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</row>
    <row r="159" spans="1:26" ht="15.75" customHeight="1">
      <c r="A159" s="72"/>
      <c r="B159" s="72"/>
      <c r="C159" s="72"/>
      <c r="D159" s="72"/>
      <c r="E159" s="72"/>
      <c r="F159" s="72"/>
      <c r="G159" s="72"/>
      <c r="H159" s="7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</row>
    <row r="160" spans="1:26" ht="15.75" customHeight="1">
      <c r="A160" s="72"/>
      <c r="B160" s="72"/>
      <c r="C160" s="72"/>
      <c r="D160" s="72"/>
      <c r="E160" s="72"/>
      <c r="F160" s="72"/>
      <c r="G160" s="72"/>
      <c r="H160" s="7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</row>
    <row r="161" spans="1:26" ht="15.75" customHeight="1">
      <c r="A161" s="72"/>
      <c r="B161" s="72"/>
      <c r="C161" s="72"/>
      <c r="D161" s="72"/>
      <c r="E161" s="72"/>
      <c r="F161" s="72"/>
      <c r="G161" s="72"/>
      <c r="H161" s="7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</row>
    <row r="162" spans="1:26" ht="15.75" customHeight="1">
      <c r="A162" s="72"/>
      <c r="B162" s="72"/>
      <c r="C162" s="72"/>
      <c r="D162" s="72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</row>
    <row r="163" spans="1:26" ht="15.75" customHeight="1">
      <c r="A163" s="72"/>
      <c r="B163" s="72"/>
      <c r="C163" s="72"/>
      <c r="D163" s="72"/>
      <c r="E163" s="72"/>
      <c r="F163" s="72"/>
      <c r="G163" s="72"/>
      <c r="H163" s="7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</row>
    <row r="164" spans="1:26" ht="15.75" customHeight="1">
      <c r="A164" s="72"/>
      <c r="B164" s="72"/>
      <c r="C164" s="72"/>
      <c r="D164" s="72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</row>
    <row r="165" spans="1:26" ht="15.75" customHeight="1">
      <c r="A165" s="72"/>
      <c r="B165" s="72"/>
      <c r="C165" s="72"/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</row>
    <row r="166" spans="1:26" ht="15.75" customHeight="1">
      <c r="A166" s="72"/>
      <c r="B166" s="72"/>
      <c r="C166" s="72"/>
      <c r="D166" s="72"/>
      <c r="E166" s="72"/>
      <c r="F166" s="72"/>
      <c r="G166" s="72"/>
      <c r="H166" s="7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</row>
    <row r="167" spans="1:26" ht="15.75" customHeight="1">
      <c r="A167" s="72"/>
      <c r="B167" s="72"/>
      <c r="C167" s="72"/>
      <c r="D167" s="72"/>
      <c r="E167" s="72"/>
      <c r="F167" s="72"/>
      <c r="G167" s="72"/>
      <c r="H167" s="72"/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</row>
    <row r="168" spans="1:26" ht="15.75" customHeight="1">
      <c r="A168" s="72"/>
      <c r="B168" s="72"/>
      <c r="C168" s="72"/>
      <c r="D168" s="72"/>
      <c r="E168" s="72"/>
      <c r="F168" s="72"/>
      <c r="G168" s="72"/>
      <c r="H168" s="72"/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</row>
    <row r="169" spans="1:26" ht="15.75" customHeight="1">
      <c r="A169" s="72"/>
      <c r="B169" s="72"/>
      <c r="C169" s="72"/>
      <c r="D169" s="72"/>
      <c r="E169" s="72"/>
      <c r="F169" s="72"/>
      <c r="G169" s="72"/>
      <c r="H169" s="72"/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</row>
    <row r="170" spans="1:26" ht="15.75" customHeight="1">
      <c r="A170" s="72"/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</row>
    <row r="171" spans="1:26" ht="15.75" customHeight="1">
      <c r="A171" s="72"/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</row>
    <row r="172" spans="1:26" ht="15.75" customHeight="1">
      <c r="A172" s="72"/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</row>
    <row r="173" spans="1:26" ht="15.75" customHeight="1">
      <c r="A173" s="72"/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</row>
    <row r="174" spans="1:26" ht="15.75" customHeight="1">
      <c r="A174" s="72"/>
      <c r="B174" s="72"/>
      <c r="C174" s="72"/>
      <c r="D174" s="72"/>
      <c r="E174" s="72"/>
      <c r="F174" s="72"/>
      <c r="G174" s="72"/>
      <c r="H174" s="72"/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</row>
    <row r="175" spans="1:26" ht="15.75" customHeight="1">
      <c r="A175" s="72"/>
      <c r="B175" s="72"/>
      <c r="C175" s="72"/>
      <c r="D175" s="72"/>
      <c r="E175" s="72"/>
      <c r="F175" s="72"/>
      <c r="G175" s="72"/>
      <c r="H175" s="72"/>
      <c r="I175" s="72"/>
      <c r="J175" s="72"/>
      <c r="K175" s="72"/>
      <c r="L175" s="72"/>
      <c r="M175" s="72"/>
      <c r="N175" s="72"/>
      <c r="O175" s="72"/>
      <c r="P175" s="72"/>
      <c r="Q175" s="72"/>
      <c r="R175" s="72"/>
      <c r="S175" s="72"/>
      <c r="T175" s="72"/>
      <c r="U175" s="72"/>
      <c r="V175" s="72"/>
      <c r="W175" s="72"/>
      <c r="X175" s="72"/>
      <c r="Y175" s="72"/>
      <c r="Z175" s="72"/>
    </row>
    <row r="176" spans="1:26" ht="15.75" customHeight="1">
      <c r="A176" s="72"/>
      <c r="B176" s="72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</row>
    <row r="177" spans="1:26" ht="15.75" customHeight="1">
      <c r="A177" s="72"/>
      <c r="B177" s="72"/>
      <c r="C177" s="72"/>
      <c r="D177" s="72"/>
      <c r="E177" s="72"/>
      <c r="F177" s="72"/>
      <c r="G177" s="72"/>
      <c r="H177" s="72"/>
      <c r="I177" s="72"/>
      <c r="J177" s="72"/>
      <c r="K177" s="72"/>
      <c r="L177" s="72"/>
      <c r="M177" s="72"/>
      <c r="N177" s="72"/>
      <c r="O177" s="72"/>
      <c r="P177" s="72"/>
      <c r="Q177" s="72"/>
      <c r="R177" s="72"/>
      <c r="S177" s="72"/>
      <c r="T177" s="72"/>
      <c r="U177" s="72"/>
      <c r="V177" s="72"/>
      <c r="W177" s="72"/>
      <c r="X177" s="72"/>
      <c r="Y177" s="72"/>
      <c r="Z177" s="72"/>
    </row>
    <row r="178" spans="1:26" ht="15.75" customHeight="1">
      <c r="A178" s="72"/>
      <c r="B178" s="72"/>
      <c r="C178" s="72"/>
      <c r="D178" s="72"/>
      <c r="E178" s="72"/>
      <c r="F178" s="72"/>
      <c r="G178" s="72"/>
      <c r="H178" s="72"/>
      <c r="I178" s="72"/>
      <c r="J178" s="72"/>
      <c r="K178" s="72"/>
      <c r="L178" s="72"/>
      <c r="M178" s="72"/>
      <c r="N178" s="72"/>
      <c r="O178" s="72"/>
      <c r="P178" s="72"/>
      <c r="Q178" s="72"/>
      <c r="R178" s="72"/>
      <c r="S178" s="72"/>
      <c r="T178" s="72"/>
      <c r="U178" s="72"/>
      <c r="V178" s="72"/>
      <c r="W178" s="72"/>
      <c r="X178" s="72"/>
      <c r="Y178" s="72"/>
      <c r="Z178" s="72"/>
    </row>
    <row r="179" spans="1:26" ht="15.75" customHeight="1">
      <c r="A179" s="72"/>
      <c r="B179" s="72"/>
      <c r="C179" s="72"/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</row>
    <row r="180" spans="1:26" ht="15.75" customHeight="1">
      <c r="A180" s="72"/>
      <c r="B180" s="72"/>
      <c r="C180" s="72"/>
      <c r="D180" s="72"/>
      <c r="E180" s="72"/>
      <c r="F180" s="72"/>
      <c r="G180" s="72"/>
      <c r="H180" s="72"/>
      <c r="I180" s="72"/>
      <c r="J180" s="72"/>
      <c r="K180" s="72"/>
      <c r="L180" s="72"/>
      <c r="M180" s="72"/>
      <c r="N180" s="72"/>
      <c r="O180" s="72"/>
      <c r="P180" s="72"/>
      <c r="Q180" s="72"/>
      <c r="R180" s="72"/>
      <c r="S180" s="72"/>
      <c r="T180" s="72"/>
      <c r="U180" s="72"/>
      <c r="V180" s="72"/>
      <c r="W180" s="72"/>
      <c r="X180" s="72"/>
      <c r="Y180" s="72"/>
      <c r="Z180" s="72"/>
    </row>
    <row r="181" spans="1:26" ht="15.75" customHeight="1">
      <c r="A181" s="72"/>
      <c r="B181" s="72"/>
      <c r="C181" s="72"/>
      <c r="D181" s="72"/>
      <c r="E181" s="72"/>
      <c r="F181" s="72"/>
      <c r="G181" s="72"/>
      <c r="H181" s="72"/>
      <c r="I181" s="72"/>
      <c r="J181" s="72"/>
      <c r="K181" s="72"/>
      <c r="L181" s="72"/>
      <c r="M181" s="72"/>
      <c r="N181" s="72"/>
      <c r="O181" s="72"/>
      <c r="P181" s="72"/>
      <c r="Q181" s="72"/>
      <c r="R181" s="72"/>
      <c r="S181" s="72"/>
      <c r="T181" s="72"/>
      <c r="U181" s="72"/>
      <c r="V181" s="72"/>
      <c r="W181" s="72"/>
      <c r="X181" s="72"/>
      <c r="Y181" s="72"/>
      <c r="Z181" s="72"/>
    </row>
    <row r="182" spans="1:26" ht="15.75" customHeight="1">
      <c r="A182" s="72"/>
      <c r="B182" s="72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2"/>
      <c r="W182" s="72"/>
      <c r="X182" s="72"/>
      <c r="Y182" s="72"/>
      <c r="Z182" s="72"/>
    </row>
    <row r="183" spans="1:26" ht="15.75" customHeight="1">
      <c r="A183" s="72"/>
      <c r="B183" s="72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  <c r="Q183" s="72"/>
      <c r="R183" s="72"/>
      <c r="S183" s="72"/>
      <c r="T183" s="72"/>
      <c r="U183" s="72"/>
      <c r="V183" s="72"/>
      <c r="W183" s="72"/>
      <c r="X183" s="72"/>
      <c r="Y183" s="72"/>
      <c r="Z183" s="72"/>
    </row>
    <row r="184" spans="1:26" ht="15.75" customHeight="1">
      <c r="A184" s="72"/>
      <c r="B184" s="72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  <c r="Q184" s="72"/>
      <c r="R184" s="72"/>
      <c r="S184" s="72"/>
      <c r="T184" s="72"/>
      <c r="U184" s="72"/>
      <c r="V184" s="72"/>
      <c r="W184" s="72"/>
      <c r="X184" s="72"/>
      <c r="Y184" s="72"/>
      <c r="Z184" s="72"/>
    </row>
    <row r="185" spans="1:26" ht="15.75" customHeight="1">
      <c r="A185" s="72"/>
      <c r="B185" s="72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</row>
    <row r="186" spans="1:26" ht="15.75" customHeight="1">
      <c r="A186" s="72"/>
      <c r="B186" s="72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</row>
    <row r="187" spans="1:26" ht="15.75" customHeight="1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  <c r="Z187" s="72"/>
    </row>
    <row r="188" spans="1:26" ht="15.75" customHeight="1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  <c r="Z188" s="72"/>
    </row>
    <row r="189" spans="1:26" ht="15.75" customHeight="1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  <c r="Z189" s="72"/>
    </row>
    <row r="190" spans="1:26" ht="15.75" customHeight="1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  <c r="Z190" s="72"/>
    </row>
    <row r="191" spans="1:26" ht="15.75" customHeight="1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  <c r="Z191" s="72"/>
    </row>
    <row r="192" spans="1:26" ht="15.75" customHeight="1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  <c r="Z192" s="72"/>
    </row>
    <row r="193" spans="1:26" ht="15.75" customHeight="1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</row>
    <row r="194" spans="1:26" ht="15.75" customHeight="1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  <c r="Z194" s="72"/>
    </row>
    <row r="195" spans="1:26" ht="15.75" customHeight="1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  <c r="Z195" s="72"/>
    </row>
    <row r="196" spans="1:26" ht="15.75" customHeight="1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  <c r="Z196" s="72"/>
    </row>
    <row r="197" spans="1:26" ht="15.75" customHeight="1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  <c r="Z197" s="72"/>
    </row>
    <row r="198" spans="1:26" ht="15.75" customHeight="1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  <c r="Z198" s="72"/>
    </row>
    <row r="199" spans="1:26" ht="15.75" customHeight="1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  <c r="Z199" s="72"/>
    </row>
    <row r="200" spans="1:26" ht="15.75" customHeight="1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</row>
    <row r="201" spans="1:26" ht="15.75" customHeight="1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  <c r="Z201" s="72"/>
    </row>
    <row r="202" spans="1:26" ht="15.75" customHeight="1">
      <c r="A202" s="72"/>
      <c r="B202" s="72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  <c r="Z202" s="72"/>
    </row>
    <row r="203" spans="1:26" ht="15.75" customHeight="1">
      <c r="A203" s="72"/>
      <c r="B203" s="72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  <c r="Z203" s="72"/>
    </row>
    <row r="204" spans="1:26" ht="15.75" customHeight="1">
      <c r="A204" s="72"/>
      <c r="B204" s="72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  <c r="Q204" s="72"/>
      <c r="R204" s="72"/>
      <c r="S204" s="72"/>
      <c r="T204" s="72"/>
      <c r="U204" s="72"/>
      <c r="V204" s="72"/>
      <c r="W204" s="72"/>
      <c r="X204" s="72"/>
      <c r="Y204" s="72"/>
      <c r="Z204" s="72"/>
    </row>
    <row r="205" spans="1:26" ht="15.75" customHeight="1">
      <c r="A205" s="72"/>
      <c r="B205" s="72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  <c r="Q205" s="72"/>
      <c r="R205" s="72"/>
      <c r="S205" s="72"/>
      <c r="T205" s="72"/>
      <c r="U205" s="72"/>
      <c r="V205" s="72"/>
      <c r="W205" s="72"/>
      <c r="X205" s="72"/>
      <c r="Y205" s="72"/>
      <c r="Z205" s="72"/>
    </row>
    <row r="206" spans="1:26" ht="15.75" customHeight="1">
      <c r="A206" s="72"/>
      <c r="B206" s="72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  <c r="Q206" s="72"/>
      <c r="R206" s="72"/>
      <c r="S206" s="72"/>
      <c r="T206" s="72"/>
      <c r="U206" s="72"/>
      <c r="V206" s="72"/>
      <c r="W206" s="72"/>
      <c r="X206" s="72"/>
      <c r="Y206" s="72"/>
      <c r="Z206" s="72"/>
    </row>
    <row r="207" spans="1:26" ht="15.75" customHeight="1">
      <c r="A207" s="72"/>
      <c r="B207" s="72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</row>
    <row r="208" spans="1:26" ht="15.75" customHeight="1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</row>
    <row r="209" spans="1:26" ht="15.75" customHeight="1">
      <c r="A209" s="72"/>
      <c r="B209" s="72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  <c r="Q209" s="72"/>
      <c r="R209" s="72"/>
      <c r="S209" s="72"/>
      <c r="T209" s="72"/>
      <c r="U209" s="72"/>
      <c r="V209" s="72"/>
      <c r="W209" s="72"/>
      <c r="X209" s="72"/>
      <c r="Y209" s="72"/>
      <c r="Z209" s="72"/>
    </row>
    <row r="210" spans="1:26" ht="15.75" customHeight="1">
      <c r="A210" s="72"/>
      <c r="B210" s="72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  <c r="Q210" s="72"/>
      <c r="R210" s="72"/>
      <c r="S210" s="72"/>
      <c r="T210" s="72"/>
      <c r="U210" s="72"/>
      <c r="V210" s="72"/>
      <c r="W210" s="72"/>
      <c r="X210" s="72"/>
      <c r="Y210" s="72"/>
      <c r="Z210" s="72"/>
    </row>
    <row r="211" spans="1:26" ht="15.75" customHeight="1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</row>
    <row r="212" spans="1:26" ht="15.75" customHeight="1">
      <c r="A212" s="72"/>
      <c r="B212" s="72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  <c r="Q212" s="72"/>
      <c r="R212" s="72"/>
      <c r="S212" s="72"/>
      <c r="T212" s="72"/>
      <c r="U212" s="72"/>
      <c r="V212" s="72"/>
      <c r="W212" s="72"/>
      <c r="X212" s="72"/>
      <c r="Y212" s="72"/>
      <c r="Z212" s="72"/>
    </row>
    <row r="213" spans="1:26" ht="15.75" customHeight="1">
      <c r="A213" s="72"/>
      <c r="B213" s="72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  <c r="Q213" s="72"/>
      <c r="R213" s="72"/>
      <c r="S213" s="72"/>
      <c r="T213" s="72"/>
      <c r="U213" s="72"/>
      <c r="V213" s="72"/>
      <c r="W213" s="72"/>
      <c r="X213" s="72"/>
      <c r="Y213" s="72"/>
      <c r="Z213" s="72"/>
    </row>
    <row r="214" spans="1:26" ht="15.75" customHeight="1">
      <c r="A214" s="72"/>
      <c r="B214" s="72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  <c r="Q214" s="72"/>
      <c r="R214" s="72"/>
      <c r="S214" s="72"/>
      <c r="T214" s="72"/>
      <c r="U214" s="72"/>
      <c r="V214" s="72"/>
      <c r="W214" s="72"/>
      <c r="X214" s="72"/>
      <c r="Y214" s="72"/>
      <c r="Z214" s="72"/>
    </row>
    <row r="215" spans="1:26" ht="15.75" customHeight="1">
      <c r="A215" s="72"/>
      <c r="B215" s="72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  <c r="Q215" s="72"/>
      <c r="R215" s="72"/>
      <c r="S215" s="72"/>
      <c r="T215" s="72"/>
      <c r="U215" s="72"/>
      <c r="V215" s="72"/>
      <c r="W215" s="72"/>
      <c r="X215" s="72"/>
      <c r="Y215" s="72"/>
      <c r="Z215" s="72"/>
    </row>
    <row r="216" spans="1:26" ht="15.75" customHeight="1">
      <c r="A216" s="72"/>
      <c r="B216" s="72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  <c r="Q216" s="72"/>
      <c r="R216" s="72"/>
      <c r="S216" s="72"/>
      <c r="T216" s="72"/>
      <c r="U216" s="72"/>
      <c r="V216" s="72"/>
      <c r="W216" s="72"/>
      <c r="X216" s="72"/>
      <c r="Y216" s="72"/>
      <c r="Z216" s="72"/>
    </row>
    <row r="217" spans="1:26" ht="15.75" customHeight="1">
      <c r="A217" s="72"/>
      <c r="B217" s="72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  <c r="Q217" s="72"/>
      <c r="R217" s="72"/>
      <c r="S217" s="72"/>
      <c r="T217" s="72"/>
      <c r="U217" s="72"/>
      <c r="V217" s="72"/>
      <c r="W217" s="72"/>
      <c r="X217" s="72"/>
      <c r="Y217" s="72"/>
      <c r="Z217" s="72"/>
    </row>
    <row r="218" spans="1:26" ht="15.75" customHeight="1">
      <c r="A218" s="72"/>
      <c r="B218" s="72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  <c r="Q218" s="72"/>
      <c r="R218" s="72"/>
      <c r="S218" s="72"/>
      <c r="T218" s="72"/>
      <c r="U218" s="72"/>
      <c r="V218" s="72"/>
      <c r="W218" s="72"/>
      <c r="X218" s="72"/>
      <c r="Y218" s="72"/>
      <c r="Z218" s="72"/>
    </row>
    <row r="219" spans="1:26" ht="15.75" customHeight="1">
      <c r="A219" s="72"/>
      <c r="B219" s="72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  <c r="Q219" s="72"/>
      <c r="R219" s="72"/>
      <c r="S219" s="72"/>
      <c r="T219" s="72"/>
      <c r="U219" s="72"/>
      <c r="V219" s="72"/>
      <c r="W219" s="72"/>
      <c r="X219" s="72"/>
      <c r="Y219" s="72"/>
      <c r="Z219" s="72"/>
    </row>
    <row r="220" spans="1:26" ht="15.75" customHeight="1">
      <c r="A220" s="72"/>
      <c r="B220" s="72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  <c r="Q220" s="72"/>
      <c r="R220" s="72"/>
      <c r="S220" s="72"/>
      <c r="T220" s="72"/>
      <c r="U220" s="72"/>
      <c r="V220" s="72"/>
      <c r="W220" s="72"/>
      <c r="X220" s="72"/>
      <c r="Y220" s="72"/>
      <c r="Z220" s="72"/>
    </row>
    <row r="221" spans="1:26" ht="15.75" customHeight="1">
      <c r="A221" s="72"/>
      <c r="B221" s="72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</row>
    <row r="222" spans="1:26" ht="15.75" customHeight="1">
      <c r="A222" s="72"/>
      <c r="B222" s="72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  <c r="Q222" s="72"/>
      <c r="R222" s="72"/>
      <c r="S222" s="72"/>
      <c r="T222" s="72"/>
      <c r="U222" s="72"/>
      <c r="V222" s="72"/>
      <c r="W222" s="72"/>
      <c r="X222" s="72"/>
      <c r="Y222" s="72"/>
      <c r="Z222" s="72"/>
    </row>
    <row r="223" spans="1:26" ht="15.75" customHeight="1">
      <c r="A223" s="72"/>
      <c r="B223" s="72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  <c r="Q223" s="72"/>
      <c r="R223" s="72"/>
      <c r="S223" s="72"/>
      <c r="T223" s="72"/>
      <c r="U223" s="72"/>
      <c r="V223" s="72"/>
      <c r="W223" s="72"/>
      <c r="X223" s="72"/>
      <c r="Y223" s="72"/>
      <c r="Z223" s="72"/>
    </row>
    <row r="224" spans="1:26" ht="15.75" customHeight="1">
      <c r="A224" s="72"/>
      <c r="B224" s="72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  <c r="Q224" s="72"/>
      <c r="R224" s="72"/>
      <c r="S224" s="72"/>
      <c r="T224" s="72"/>
      <c r="U224" s="72"/>
      <c r="V224" s="72"/>
      <c r="W224" s="72"/>
      <c r="X224" s="72"/>
      <c r="Y224" s="72"/>
      <c r="Z224" s="72"/>
    </row>
    <row r="225" spans="1:26" ht="15.75" customHeight="1">
      <c r="A225" s="72"/>
      <c r="B225" s="72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  <c r="Q225" s="72"/>
      <c r="R225" s="72"/>
      <c r="S225" s="72"/>
      <c r="T225" s="72"/>
      <c r="U225" s="72"/>
      <c r="V225" s="72"/>
      <c r="W225" s="72"/>
      <c r="X225" s="72"/>
      <c r="Y225" s="72"/>
      <c r="Z225" s="72"/>
    </row>
    <row r="226" spans="1:26" ht="15.75" customHeight="1">
      <c r="A226" s="72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  <c r="Q226" s="72"/>
      <c r="R226" s="72"/>
      <c r="S226" s="72"/>
      <c r="T226" s="72"/>
      <c r="U226" s="72"/>
      <c r="V226" s="72"/>
      <c r="W226" s="72"/>
      <c r="X226" s="72"/>
      <c r="Y226" s="72"/>
      <c r="Z226" s="72"/>
    </row>
    <row r="227" spans="1:26" ht="15.75" customHeight="1">
      <c r="A227" s="72"/>
      <c r="B227" s="72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  <c r="Q227" s="72"/>
      <c r="R227" s="72"/>
      <c r="S227" s="72"/>
      <c r="T227" s="72"/>
      <c r="U227" s="72"/>
      <c r="V227" s="72"/>
      <c r="W227" s="72"/>
      <c r="X227" s="72"/>
      <c r="Y227" s="72"/>
      <c r="Z227" s="72"/>
    </row>
    <row r="228" spans="1:26" ht="15.75" customHeight="1">
      <c r="A228" s="72"/>
      <c r="B228" s="72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  <c r="Q228" s="72"/>
      <c r="R228" s="72"/>
      <c r="S228" s="72"/>
      <c r="T228" s="72"/>
      <c r="U228" s="72"/>
      <c r="V228" s="72"/>
      <c r="W228" s="72"/>
      <c r="X228" s="72"/>
      <c r="Y228" s="72"/>
      <c r="Z228" s="72"/>
    </row>
    <row r="229" spans="1:26" ht="15.75" customHeight="1">
      <c r="A229" s="72"/>
      <c r="B229" s="72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  <c r="Q229" s="72"/>
      <c r="R229" s="72"/>
      <c r="S229" s="72"/>
      <c r="T229" s="72"/>
      <c r="U229" s="72"/>
      <c r="V229" s="72"/>
      <c r="W229" s="72"/>
      <c r="X229" s="72"/>
      <c r="Y229" s="72"/>
      <c r="Z229" s="72"/>
    </row>
    <row r="230" spans="1:26" ht="15.75" customHeight="1">
      <c r="A230" s="72"/>
      <c r="B230" s="72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  <c r="Q230" s="72"/>
      <c r="R230" s="72"/>
      <c r="S230" s="72"/>
      <c r="T230" s="72"/>
      <c r="U230" s="72"/>
      <c r="V230" s="72"/>
      <c r="W230" s="72"/>
      <c r="X230" s="72"/>
      <c r="Y230" s="72"/>
      <c r="Z230" s="72"/>
    </row>
    <row r="231" spans="1:26" ht="15.75" customHeight="1">
      <c r="A231" s="72"/>
      <c r="B231" s="72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  <c r="Q231" s="72"/>
      <c r="R231" s="72"/>
      <c r="S231" s="72"/>
      <c r="T231" s="72"/>
      <c r="U231" s="72"/>
      <c r="V231" s="72"/>
      <c r="W231" s="72"/>
      <c r="X231" s="72"/>
      <c r="Y231" s="72"/>
      <c r="Z231" s="72"/>
    </row>
    <row r="232" spans="1:26" ht="15.75" customHeight="1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</row>
    <row r="233" spans="1:26" ht="15.75" customHeight="1">
      <c r="A233" s="72"/>
      <c r="B233" s="72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</row>
    <row r="234" spans="1:26" ht="15.75" customHeight="1">
      <c r="A234" s="72"/>
      <c r="B234" s="72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  <c r="Q234" s="72"/>
      <c r="R234" s="72"/>
      <c r="S234" s="72"/>
      <c r="T234" s="72"/>
      <c r="U234" s="72"/>
      <c r="V234" s="72"/>
      <c r="W234" s="72"/>
      <c r="X234" s="72"/>
      <c r="Y234" s="72"/>
      <c r="Z234" s="72"/>
    </row>
    <row r="235" spans="1:26" ht="15.75" customHeight="1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</row>
    <row r="236" spans="1:26" ht="15.75" customHeight="1">
      <c r="A236" s="72"/>
      <c r="B236" s="72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  <c r="Q236" s="72"/>
      <c r="R236" s="72"/>
      <c r="S236" s="72"/>
      <c r="T236" s="72"/>
      <c r="U236" s="72"/>
      <c r="V236" s="72"/>
      <c r="W236" s="72"/>
      <c r="X236" s="72"/>
      <c r="Y236" s="72"/>
      <c r="Z236" s="72"/>
    </row>
    <row r="237" spans="1:26" ht="15.75" customHeight="1">
      <c r="A237" s="72"/>
      <c r="B237" s="72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  <c r="Q237" s="72"/>
      <c r="R237" s="72"/>
      <c r="S237" s="72"/>
      <c r="T237" s="72"/>
      <c r="U237" s="72"/>
      <c r="V237" s="72"/>
      <c r="W237" s="72"/>
      <c r="X237" s="72"/>
      <c r="Y237" s="72"/>
      <c r="Z237" s="72"/>
    </row>
    <row r="238" spans="1:26" ht="15.75" customHeight="1">
      <c r="A238" s="72"/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2"/>
      <c r="R238" s="72"/>
      <c r="S238" s="72"/>
      <c r="T238" s="72"/>
      <c r="U238" s="72"/>
      <c r="V238" s="72"/>
      <c r="W238" s="72"/>
      <c r="X238" s="72"/>
      <c r="Y238" s="72"/>
      <c r="Z238" s="72"/>
    </row>
    <row r="239" spans="1:26" ht="15.75" customHeight="1">
      <c r="A239" s="72"/>
      <c r="B239" s="72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  <c r="Q239" s="72"/>
      <c r="R239" s="72"/>
      <c r="S239" s="72"/>
      <c r="T239" s="72"/>
      <c r="U239" s="72"/>
      <c r="V239" s="72"/>
      <c r="W239" s="72"/>
      <c r="X239" s="72"/>
      <c r="Y239" s="72"/>
      <c r="Z239" s="72"/>
    </row>
    <row r="240" spans="1:26" ht="15.75" customHeight="1">
      <c r="A240" s="72"/>
      <c r="B240" s="72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  <c r="Q240" s="72"/>
      <c r="R240" s="72"/>
      <c r="S240" s="72"/>
      <c r="T240" s="72"/>
      <c r="U240" s="72"/>
      <c r="V240" s="72"/>
      <c r="W240" s="72"/>
      <c r="X240" s="72"/>
      <c r="Y240" s="72"/>
      <c r="Z240" s="72"/>
    </row>
    <row r="241" spans="1:26" ht="15.75" customHeight="1">
      <c r="A241" s="72"/>
      <c r="B241" s="72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  <c r="Q241" s="72"/>
      <c r="R241" s="72"/>
      <c r="S241" s="72"/>
      <c r="T241" s="72"/>
      <c r="U241" s="72"/>
      <c r="V241" s="72"/>
      <c r="W241" s="72"/>
      <c r="X241" s="72"/>
      <c r="Y241" s="72"/>
      <c r="Z241" s="72"/>
    </row>
    <row r="242" spans="1:26" ht="15.75" customHeight="1">
      <c r="A242" s="72"/>
      <c r="B242" s="72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  <c r="Q242" s="72"/>
      <c r="R242" s="72"/>
      <c r="S242" s="72"/>
      <c r="T242" s="72"/>
      <c r="U242" s="72"/>
      <c r="V242" s="72"/>
      <c r="W242" s="72"/>
      <c r="X242" s="72"/>
      <c r="Y242" s="72"/>
      <c r="Z242" s="72"/>
    </row>
    <row r="243" spans="1:26" ht="15.75" customHeight="1">
      <c r="A243" s="72"/>
      <c r="B243" s="72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  <c r="Q243" s="72"/>
      <c r="R243" s="72"/>
      <c r="S243" s="72"/>
      <c r="T243" s="72"/>
      <c r="U243" s="72"/>
      <c r="V243" s="72"/>
      <c r="W243" s="72"/>
      <c r="X243" s="72"/>
      <c r="Y243" s="72"/>
      <c r="Z243" s="72"/>
    </row>
    <row r="244" spans="1:26" ht="15.75" customHeight="1">
      <c r="A244" s="72"/>
      <c r="B244" s="72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  <c r="Q244" s="72"/>
      <c r="R244" s="72"/>
      <c r="S244" s="72"/>
      <c r="T244" s="72"/>
      <c r="U244" s="72"/>
      <c r="V244" s="72"/>
      <c r="W244" s="72"/>
      <c r="X244" s="72"/>
      <c r="Y244" s="72"/>
      <c r="Z244" s="72"/>
    </row>
    <row r="245" spans="1:26" ht="15.75" customHeight="1">
      <c r="A245" s="72"/>
      <c r="B245" s="72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  <c r="Q245" s="72"/>
      <c r="R245" s="72"/>
      <c r="S245" s="72"/>
      <c r="T245" s="72"/>
      <c r="U245" s="72"/>
      <c r="V245" s="72"/>
      <c r="W245" s="72"/>
      <c r="X245" s="72"/>
      <c r="Y245" s="72"/>
      <c r="Z245" s="72"/>
    </row>
    <row r="246" spans="1:26" ht="15.75" customHeight="1">
      <c r="A246" s="72"/>
      <c r="B246" s="72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  <c r="Q246" s="72"/>
      <c r="R246" s="72"/>
      <c r="S246" s="72"/>
      <c r="T246" s="72"/>
      <c r="U246" s="72"/>
      <c r="V246" s="72"/>
      <c r="W246" s="72"/>
      <c r="X246" s="72"/>
      <c r="Y246" s="72"/>
      <c r="Z246" s="72"/>
    </row>
    <row r="247" spans="1:26" ht="15.75" customHeight="1">
      <c r="A247" s="72"/>
      <c r="B247" s="72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  <c r="Q247" s="72"/>
      <c r="R247" s="72"/>
      <c r="S247" s="72"/>
      <c r="T247" s="72"/>
      <c r="U247" s="72"/>
      <c r="V247" s="72"/>
      <c r="W247" s="72"/>
      <c r="X247" s="72"/>
      <c r="Y247" s="72"/>
      <c r="Z247" s="72"/>
    </row>
    <row r="248" spans="1:26" ht="15.75" customHeight="1">
      <c r="A248" s="72"/>
      <c r="B248" s="72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  <c r="Q248" s="72"/>
      <c r="R248" s="72"/>
      <c r="S248" s="72"/>
      <c r="T248" s="72"/>
      <c r="U248" s="72"/>
      <c r="V248" s="72"/>
      <c r="W248" s="72"/>
      <c r="X248" s="72"/>
      <c r="Y248" s="72"/>
      <c r="Z248" s="72"/>
    </row>
    <row r="249" spans="1:26" ht="15.75" customHeight="1">
      <c r="A249" s="72"/>
      <c r="B249" s="72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</row>
    <row r="250" spans="1:26" ht="15.75" customHeight="1">
      <c r="A250" s="72"/>
      <c r="B250" s="72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  <c r="Q250" s="72"/>
      <c r="R250" s="72"/>
      <c r="S250" s="72"/>
      <c r="T250" s="72"/>
      <c r="U250" s="72"/>
      <c r="V250" s="72"/>
      <c r="W250" s="72"/>
      <c r="X250" s="72"/>
      <c r="Y250" s="72"/>
      <c r="Z250" s="72"/>
    </row>
    <row r="251" spans="1:26" ht="15.75" customHeight="1">
      <c r="A251" s="72"/>
      <c r="B251" s="72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  <c r="Q251" s="72"/>
      <c r="R251" s="72"/>
      <c r="S251" s="72"/>
      <c r="T251" s="72"/>
      <c r="U251" s="72"/>
      <c r="V251" s="72"/>
      <c r="W251" s="72"/>
      <c r="X251" s="72"/>
      <c r="Y251" s="72"/>
      <c r="Z251" s="72"/>
    </row>
    <row r="252" spans="1:26" ht="15.75" customHeight="1">
      <c r="A252" s="72"/>
      <c r="B252" s="72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  <c r="Q252" s="72"/>
      <c r="R252" s="72"/>
      <c r="S252" s="72"/>
      <c r="T252" s="72"/>
      <c r="U252" s="72"/>
      <c r="V252" s="72"/>
      <c r="W252" s="72"/>
      <c r="X252" s="72"/>
      <c r="Y252" s="72"/>
      <c r="Z252" s="72"/>
    </row>
    <row r="253" spans="1:26" ht="15.75" customHeight="1">
      <c r="A253" s="72"/>
      <c r="B253" s="72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  <c r="Q253" s="72"/>
      <c r="R253" s="72"/>
      <c r="S253" s="72"/>
      <c r="T253" s="72"/>
      <c r="U253" s="72"/>
      <c r="V253" s="72"/>
      <c r="W253" s="72"/>
      <c r="X253" s="72"/>
      <c r="Y253" s="72"/>
      <c r="Z253" s="72"/>
    </row>
    <row r="254" spans="1:26" ht="15.75" customHeight="1">
      <c r="A254" s="72"/>
      <c r="B254" s="72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  <c r="Q254" s="72"/>
      <c r="R254" s="72"/>
      <c r="S254" s="72"/>
      <c r="T254" s="72"/>
      <c r="U254" s="72"/>
      <c r="V254" s="72"/>
      <c r="W254" s="72"/>
      <c r="X254" s="72"/>
      <c r="Y254" s="72"/>
      <c r="Z254" s="72"/>
    </row>
    <row r="255" spans="1:26" ht="15.75" customHeight="1">
      <c r="A255" s="72"/>
      <c r="B255" s="72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  <c r="Q255" s="72"/>
      <c r="R255" s="72"/>
      <c r="S255" s="72"/>
      <c r="T255" s="72"/>
      <c r="U255" s="72"/>
      <c r="V255" s="72"/>
      <c r="W255" s="72"/>
      <c r="X255" s="72"/>
      <c r="Y255" s="72"/>
      <c r="Z255" s="72"/>
    </row>
    <row r="256" spans="1:26" ht="15.75" customHeight="1">
      <c r="A256" s="72"/>
      <c r="B256" s="72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  <c r="Q256" s="72"/>
      <c r="R256" s="72"/>
      <c r="S256" s="72"/>
      <c r="T256" s="72"/>
      <c r="U256" s="72"/>
      <c r="V256" s="72"/>
      <c r="W256" s="72"/>
      <c r="X256" s="72"/>
      <c r="Y256" s="72"/>
      <c r="Z256" s="72"/>
    </row>
    <row r="257" spans="1:26" ht="15.75" customHeight="1">
      <c r="A257" s="72"/>
      <c r="B257" s="72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  <c r="Q257" s="72"/>
      <c r="R257" s="72"/>
      <c r="S257" s="72"/>
      <c r="T257" s="72"/>
      <c r="U257" s="72"/>
      <c r="V257" s="72"/>
      <c r="W257" s="72"/>
      <c r="X257" s="72"/>
      <c r="Y257" s="72"/>
      <c r="Z257" s="72"/>
    </row>
    <row r="258" spans="1:26" ht="15.75" customHeight="1">
      <c r="A258" s="72"/>
      <c r="B258" s="72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  <c r="Q258" s="72"/>
      <c r="R258" s="72"/>
      <c r="S258" s="72"/>
      <c r="T258" s="72"/>
      <c r="U258" s="72"/>
      <c r="V258" s="72"/>
      <c r="W258" s="72"/>
      <c r="X258" s="72"/>
      <c r="Y258" s="72"/>
      <c r="Z258" s="72"/>
    </row>
    <row r="259" spans="1:26" ht="15.75" customHeight="1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  <c r="Q259" s="72"/>
      <c r="R259" s="72"/>
      <c r="S259" s="72"/>
      <c r="T259" s="72"/>
      <c r="U259" s="72"/>
      <c r="V259" s="72"/>
      <c r="W259" s="72"/>
      <c r="X259" s="72"/>
      <c r="Y259" s="72"/>
      <c r="Z259" s="72"/>
    </row>
    <row r="260" spans="1:26" ht="15.75" customHeight="1">
      <c r="A260" s="72"/>
      <c r="B260" s="72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  <c r="Q260" s="72"/>
      <c r="R260" s="72"/>
      <c r="S260" s="72"/>
      <c r="T260" s="72"/>
      <c r="U260" s="72"/>
      <c r="V260" s="72"/>
      <c r="W260" s="72"/>
      <c r="X260" s="72"/>
      <c r="Y260" s="72"/>
      <c r="Z260" s="72"/>
    </row>
    <row r="261" spans="1:26" ht="15.75" customHeight="1">
      <c r="A261" s="72"/>
      <c r="B261" s="72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  <c r="Q261" s="72"/>
      <c r="R261" s="72"/>
      <c r="S261" s="72"/>
      <c r="T261" s="72"/>
      <c r="U261" s="72"/>
      <c r="V261" s="72"/>
      <c r="W261" s="72"/>
      <c r="X261" s="72"/>
      <c r="Y261" s="72"/>
      <c r="Z261" s="72"/>
    </row>
    <row r="262" spans="1:26" ht="15.75" customHeight="1">
      <c r="A262" s="72"/>
      <c r="B262" s="72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  <c r="Q262" s="72"/>
      <c r="R262" s="72"/>
      <c r="S262" s="72"/>
      <c r="T262" s="72"/>
      <c r="U262" s="72"/>
      <c r="V262" s="72"/>
      <c r="W262" s="72"/>
      <c r="X262" s="72"/>
      <c r="Y262" s="72"/>
      <c r="Z262" s="72"/>
    </row>
    <row r="263" spans="1:26" ht="15.75" customHeight="1">
      <c r="A263" s="72"/>
      <c r="B263" s="72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</row>
    <row r="264" spans="1:26" ht="15.75" customHeight="1">
      <c r="A264" s="72"/>
      <c r="B264" s="72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  <c r="Q264" s="72"/>
      <c r="R264" s="72"/>
      <c r="S264" s="72"/>
      <c r="T264" s="72"/>
      <c r="U264" s="72"/>
      <c r="V264" s="72"/>
      <c r="W264" s="72"/>
      <c r="X264" s="72"/>
      <c r="Y264" s="72"/>
      <c r="Z264" s="72"/>
    </row>
    <row r="265" spans="1:26" ht="15.75" customHeight="1">
      <c r="A265" s="72"/>
      <c r="B265" s="72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  <c r="Q265" s="72"/>
      <c r="R265" s="72"/>
      <c r="S265" s="72"/>
      <c r="T265" s="72"/>
      <c r="U265" s="72"/>
      <c r="V265" s="72"/>
      <c r="W265" s="72"/>
      <c r="X265" s="72"/>
      <c r="Y265" s="72"/>
      <c r="Z265" s="72"/>
    </row>
    <row r="266" spans="1:26" ht="15.75" customHeight="1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72"/>
      <c r="S266" s="72"/>
      <c r="T266" s="72"/>
      <c r="U266" s="72"/>
      <c r="V266" s="72"/>
      <c r="W266" s="72"/>
      <c r="X266" s="72"/>
      <c r="Y266" s="72"/>
      <c r="Z266" s="72"/>
    </row>
    <row r="267" spans="1:26" ht="15.75" customHeight="1">
      <c r="A267" s="72"/>
      <c r="B267" s="72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72"/>
      <c r="S267" s="72"/>
      <c r="T267" s="72"/>
      <c r="U267" s="72"/>
      <c r="V267" s="72"/>
      <c r="W267" s="72"/>
      <c r="X267" s="72"/>
      <c r="Y267" s="72"/>
      <c r="Z267" s="72"/>
    </row>
    <row r="268" spans="1:26" ht="15.75" customHeight="1">
      <c r="A268" s="72"/>
      <c r="B268" s="72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72"/>
      <c r="S268" s="72"/>
      <c r="T268" s="72"/>
      <c r="U268" s="72"/>
      <c r="V268" s="72"/>
      <c r="W268" s="72"/>
      <c r="X268" s="72"/>
      <c r="Y268" s="72"/>
      <c r="Z268" s="72"/>
    </row>
    <row r="269" spans="1:26" ht="15.75" customHeight="1">
      <c r="A269" s="72"/>
      <c r="B269" s="72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  <c r="Q269" s="72"/>
      <c r="R269" s="72"/>
      <c r="S269" s="72"/>
      <c r="T269" s="72"/>
      <c r="U269" s="72"/>
      <c r="V269" s="72"/>
      <c r="W269" s="72"/>
      <c r="X269" s="72"/>
      <c r="Y269" s="72"/>
      <c r="Z269" s="72"/>
    </row>
    <row r="270" spans="1:26" ht="15.75" customHeight="1">
      <c r="A270" s="72"/>
      <c r="B270" s="72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/>
      <c r="U270" s="72"/>
      <c r="V270" s="72"/>
      <c r="W270" s="72"/>
      <c r="X270" s="72"/>
      <c r="Y270" s="72"/>
      <c r="Z270" s="72"/>
    </row>
    <row r="271" spans="1:26" ht="15.75" customHeight="1">
      <c r="A271" s="72"/>
      <c r="B271" s="72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  <c r="Q271" s="72"/>
      <c r="R271" s="72"/>
      <c r="S271" s="72"/>
      <c r="T271" s="72"/>
      <c r="U271" s="72"/>
      <c r="V271" s="72"/>
      <c r="W271" s="72"/>
      <c r="X271" s="72"/>
      <c r="Y271" s="72"/>
      <c r="Z271" s="72"/>
    </row>
    <row r="272" spans="1:26" ht="15.75" customHeight="1">
      <c r="A272" s="72"/>
      <c r="B272" s="72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  <c r="Q272" s="72"/>
      <c r="R272" s="72"/>
      <c r="S272" s="72"/>
      <c r="T272" s="72"/>
      <c r="U272" s="72"/>
      <c r="V272" s="72"/>
      <c r="W272" s="72"/>
      <c r="X272" s="72"/>
      <c r="Y272" s="72"/>
      <c r="Z272" s="72"/>
    </row>
    <row r="273" spans="1:26" ht="15.75" customHeight="1">
      <c r="A273" s="72"/>
      <c r="B273" s="72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  <c r="Q273" s="72"/>
      <c r="R273" s="72"/>
      <c r="S273" s="72"/>
      <c r="T273" s="72"/>
      <c r="U273" s="72"/>
      <c r="V273" s="72"/>
      <c r="W273" s="72"/>
      <c r="X273" s="72"/>
      <c r="Y273" s="72"/>
      <c r="Z273" s="72"/>
    </row>
    <row r="274" spans="1:26" ht="15.75" customHeight="1">
      <c r="A274" s="72"/>
      <c r="B274" s="72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  <c r="Q274" s="72"/>
      <c r="R274" s="72"/>
      <c r="S274" s="72"/>
      <c r="T274" s="72"/>
      <c r="U274" s="72"/>
      <c r="V274" s="72"/>
      <c r="W274" s="72"/>
      <c r="X274" s="72"/>
      <c r="Y274" s="72"/>
      <c r="Z274" s="72"/>
    </row>
    <row r="275" spans="1:26" ht="15.75" customHeight="1">
      <c r="A275" s="72"/>
      <c r="B275" s="72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  <c r="Q275" s="72"/>
      <c r="R275" s="72"/>
      <c r="S275" s="72"/>
      <c r="T275" s="72"/>
      <c r="U275" s="72"/>
      <c r="V275" s="72"/>
      <c r="W275" s="72"/>
      <c r="X275" s="72"/>
      <c r="Y275" s="72"/>
      <c r="Z275" s="72"/>
    </row>
    <row r="276" spans="1:26" ht="15.75" customHeight="1">
      <c r="A276" s="72"/>
      <c r="B276" s="72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  <c r="Q276" s="72"/>
      <c r="R276" s="72"/>
      <c r="S276" s="72"/>
      <c r="T276" s="72"/>
      <c r="U276" s="72"/>
      <c r="V276" s="72"/>
      <c r="W276" s="72"/>
      <c r="X276" s="72"/>
      <c r="Y276" s="72"/>
      <c r="Z276" s="72"/>
    </row>
    <row r="277" spans="1:26" ht="15.75" customHeight="1">
      <c r="A277" s="72"/>
      <c r="B277" s="72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</row>
    <row r="278" spans="1:26" ht="15.75" customHeight="1">
      <c r="A278" s="72"/>
      <c r="B278" s="72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  <c r="Q278" s="72"/>
      <c r="R278" s="72"/>
      <c r="S278" s="72"/>
      <c r="T278" s="72"/>
      <c r="U278" s="72"/>
      <c r="V278" s="72"/>
      <c r="W278" s="72"/>
      <c r="X278" s="72"/>
      <c r="Y278" s="72"/>
      <c r="Z278" s="72"/>
    </row>
    <row r="279" spans="1:26" ht="15.75" customHeight="1">
      <c r="A279" s="72"/>
      <c r="B279" s="72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  <c r="Q279" s="72"/>
      <c r="R279" s="72"/>
      <c r="S279" s="72"/>
      <c r="T279" s="72"/>
      <c r="U279" s="72"/>
      <c r="V279" s="72"/>
      <c r="W279" s="72"/>
      <c r="X279" s="72"/>
      <c r="Y279" s="72"/>
      <c r="Z279" s="72"/>
    </row>
    <row r="280" spans="1:26" ht="15.75" customHeight="1">
      <c r="A280" s="72"/>
      <c r="B280" s="72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  <c r="Q280" s="72"/>
      <c r="R280" s="72"/>
      <c r="S280" s="72"/>
      <c r="T280" s="72"/>
      <c r="U280" s="72"/>
      <c r="V280" s="72"/>
      <c r="W280" s="72"/>
      <c r="X280" s="72"/>
      <c r="Y280" s="72"/>
      <c r="Z280" s="72"/>
    </row>
    <row r="281" spans="1:26" ht="15.75" customHeight="1">
      <c r="A281" s="72"/>
      <c r="B281" s="72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  <c r="Q281" s="72"/>
      <c r="R281" s="72"/>
      <c r="S281" s="72"/>
      <c r="T281" s="72"/>
      <c r="U281" s="72"/>
      <c r="V281" s="72"/>
      <c r="W281" s="72"/>
      <c r="X281" s="72"/>
      <c r="Y281" s="72"/>
      <c r="Z281" s="72"/>
    </row>
    <row r="282" spans="1:26" ht="15.75" customHeight="1">
      <c r="A282" s="72"/>
      <c r="B282" s="72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  <c r="Q282" s="72"/>
      <c r="R282" s="72"/>
      <c r="S282" s="72"/>
      <c r="T282" s="72"/>
      <c r="U282" s="72"/>
      <c r="V282" s="72"/>
      <c r="W282" s="72"/>
      <c r="X282" s="72"/>
      <c r="Y282" s="72"/>
      <c r="Z282" s="72"/>
    </row>
    <row r="283" spans="1:26" ht="15.75" customHeight="1">
      <c r="A283" s="72"/>
      <c r="B283" s="72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  <c r="Q283" s="72"/>
      <c r="R283" s="72"/>
      <c r="S283" s="72"/>
      <c r="T283" s="72"/>
      <c r="U283" s="72"/>
      <c r="V283" s="72"/>
      <c r="W283" s="72"/>
      <c r="X283" s="72"/>
      <c r="Y283" s="72"/>
      <c r="Z283" s="72"/>
    </row>
    <row r="284" spans="1:26" ht="15.75" customHeight="1">
      <c r="A284" s="72"/>
      <c r="B284" s="72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  <c r="Q284" s="72"/>
      <c r="R284" s="72"/>
      <c r="S284" s="72"/>
      <c r="T284" s="72"/>
      <c r="U284" s="72"/>
      <c r="V284" s="72"/>
      <c r="W284" s="72"/>
      <c r="X284" s="72"/>
      <c r="Y284" s="72"/>
      <c r="Z284" s="72"/>
    </row>
    <row r="285" spans="1:26" ht="15.75" customHeight="1">
      <c r="A285" s="72"/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2"/>
      <c r="R285" s="72"/>
      <c r="S285" s="72"/>
      <c r="T285" s="72"/>
      <c r="U285" s="72"/>
      <c r="V285" s="72"/>
      <c r="W285" s="72"/>
      <c r="X285" s="72"/>
      <c r="Y285" s="72"/>
      <c r="Z285" s="72"/>
    </row>
    <row r="286" spans="1:26" ht="15.75" customHeight="1">
      <c r="A286" s="72"/>
      <c r="B286" s="72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/>
      <c r="U286" s="72"/>
      <c r="V286" s="72"/>
      <c r="W286" s="72"/>
      <c r="X286" s="72"/>
      <c r="Y286" s="72"/>
      <c r="Z286" s="72"/>
    </row>
    <row r="287" spans="1:26" ht="15.75" customHeight="1">
      <c r="A287" s="72"/>
      <c r="B287" s="72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  <c r="Q287" s="72"/>
      <c r="R287" s="72"/>
      <c r="S287" s="72"/>
      <c r="T287" s="72"/>
      <c r="U287" s="72"/>
      <c r="V287" s="72"/>
      <c r="W287" s="72"/>
      <c r="X287" s="72"/>
      <c r="Y287" s="72"/>
      <c r="Z287" s="72"/>
    </row>
    <row r="288" spans="1:26" ht="15.75" customHeight="1">
      <c r="A288" s="72"/>
      <c r="B288" s="72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  <c r="Q288" s="72"/>
      <c r="R288" s="72"/>
      <c r="S288" s="72"/>
      <c r="T288" s="72"/>
      <c r="U288" s="72"/>
      <c r="V288" s="72"/>
      <c r="W288" s="72"/>
      <c r="X288" s="72"/>
      <c r="Y288" s="72"/>
      <c r="Z288" s="72"/>
    </row>
    <row r="289" spans="1:26" ht="15.75" customHeight="1">
      <c r="A289" s="72"/>
      <c r="B289" s="72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  <c r="Q289" s="72"/>
      <c r="R289" s="72"/>
      <c r="S289" s="72"/>
      <c r="T289" s="72"/>
      <c r="U289" s="72"/>
      <c r="V289" s="72"/>
      <c r="W289" s="72"/>
      <c r="X289" s="72"/>
      <c r="Y289" s="72"/>
      <c r="Z289" s="72"/>
    </row>
    <row r="290" spans="1:26" ht="15.75" customHeight="1">
      <c r="A290" s="72"/>
      <c r="B290" s="72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  <c r="Q290" s="72"/>
      <c r="R290" s="72"/>
      <c r="S290" s="72"/>
      <c r="T290" s="72"/>
      <c r="U290" s="72"/>
      <c r="V290" s="72"/>
      <c r="W290" s="72"/>
      <c r="X290" s="72"/>
      <c r="Y290" s="72"/>
      <c r="Z290" s="72"/>
    </row>
    <row r="291" spans="1:26" ht="15.75" customHeight="1">
      <c r="A291" s="72"/>
      <c r="B291" s="72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</row>
    <row r="292" spans="1:26" ht="15.75" customHeight="1">
      <c r="A292" s="72"/>
      <c r="B292" s="72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  <c r="Q292" s="72"/>
      <c r="R292" s="72"/>
      <c r="S292" s="72"/>
      <c r="T292" s="72"/>
      <c r="U292" s="72"/>
      <c r="V292" s="72"/>
      <c r="W292" s="72"/>
      <c r="X292" s="72"/>
      <c r="Y292" s="72"/>
      <c r="Z292" s="72"/>
    </row>
    <row r="293" spans="1:26" ht="15.75" customHeight="1">
      <c r="A293" s="72"/>
      <c r="B293" s="72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  <c r="Q293" s="72"/>
      <c r="R293" s="72"/>
      <c r="S293" s="72"/>
      <c r="T293" s="72"/>
      <c r="U293" s="72"/>
      <c r="V293" s="72"/>
      <c r="W293" s="72"/>
      <c r="X293" s="72"/>
      <c r="Y293" s="72"/>
      <c r="Z293" s="72"/>
    </row>
    <row r="294" spans="1:26" ht="15.75" customHeight="1">
      <c r="A294" s="72"/>
      <c r="B294" s="72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  <c r="Q294" s="72"/>
      <c r="R294" s="72"/>
      <c r="S294" s="72"/>
      <c r="T294" s="72"/>
      <c r="U294" s="72"/>
      <c r="V294" s="72"/>
      <c r="W294" s="72"/>
      <c r="X294" s="72"/>
      <c r="Y294" s="72"/>
      <c r="Z294" s="72"/>
    </row>
    <row r="295" spans="1:26" ht="15.75" customHeight="1">
      <c r="A295" s="72"/>
      <c r="B295" s="72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72"/>
      <c r="Z295" s="72"/>
    </row>
    <row r="296" spans="1:26" ht="15.75" customHeight="1">
      <c r="A296" s="72"/>
      <c r="B296" s="72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  <c r="Q296" s="72"/>
      <c r="R296" s="72"/>
      <c r="S296" s="72"/>
      <c r="T296" s="72"/>
      <c r="U296" s="72"/>
      <c r="V296" s="72"/>
      <c r="W296" s="72"/>
      <c r="X296" s="72"/>
      <c r="Y296" s="72"/>
      <c r="Z296" s="72"/>
    </row>
    <row r="297" spans="1:26" ht="15.75" customHeight="1">
      <c r="A297" s="72"/>
      <c r="B297" s="72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  <c r="Q297" s="72"/>
      <c r="R297" s="72"/>
      <c r="S297" s="72"/>
      <c r="T297" s="72"/>
      <c r="U297" s="72"/>
      <c r="V297" s="72"/>
      <c r="W297" s="72"/>
      <c r="X297" s="72"/>
      <c r="Y297" s="72"/>
      <c r="Z297" s="72"/>
    </row>
    <row r="298" spans="1:26" ht="15.75" customHeight="1">
      <c r="A298" s="72"/>
      <c r="B298" s="72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</row>
    <row r="299" spans="1:26" ht="15.75" customHeight="1">
      <c r="A299" s="72"/>
      <c r="B299" s="72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  <c r="Q299" s="72"/>
      <c r="R299" s="72"/>
      <c r="S299" s="72"/>
      <c r="T299" s="72"/>
      <c r="U299" s="72"/>
      <c r="V299" s="72"/>
      <c r="W299" s="72"/>
      <c r="X299" s="72"/>
      <c r="Y299" s="72"/>
      <c r="Z299" s="72"/>
    </row>
    <row r="300" spans="1:26" ht="15.75" customHeight="1">
      <c r="A300" s="72"/>
      <c r="B300" s="72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72"/>
      <c r="Z300" s="72"/>
    </row>
    <row r="301" spans="1:26" ht="15.75" customHeight="1">
      <c r="A301" s="72"/>
      <c r="B301" s="72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  <c r="Q301" s="72"/>
      <c r="R301" s="72"/>
      <c r="S301" s="72"/>
      <c r="T301" s="72"/>
      <c r="U301" s="72"/>
      <c r="V301" s="72"/>
      <c r="W301" s="72"/>
      <c r="X301" s="72"/>
      <c r="Y301" s="72"/>
      <c r="Z301" s="72"/>
    </row>
    <row r="302" spans="1:26" ht="15.75" customHeight="1">
      <c r="A302" s="72"/>
      <c r="B302" s="72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  <c r="Q302" s="72"/>
      <c r="R302" s="72"/>
      <c r="S302" s="72"/>
      <c r="T302" s="72"/>
      <c r="U302" s="72"/>
      <c r="V302" s="72"/>
      <c r="W302" s="72"/>
      <c r="X302" s="72"/>
      <c r="Y302" s="72"/>
      <c r="Z302" s="72"/>
    </row>
    <row r="303" spans="1:26" ht="15.75" customHeight="1">
      <c r="A303" s="72"/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  <c r="Q303" s="72"/>
      <c r="R303" s="72"/>
      <c r="S303" s="72"/>
      <c r="T303" s="72"/>
      <c r="U303" s="72"/>
      <c r="V303" s="72"/>
      <c r="W303" s="72"/>
      <c r="X303" s="72"/>
      <c r="Y303" s="72"/>
      <c r="Z303" s="72"/>
    </row>
    <row r="304" spans="1:26" ht="15.75" customHeight="1">
      <c r="A304" s="72"/>
      <c r="B304" s="72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  <c r="Q304" s="72"/>
      <c r="R304" s="72"/>
      <c r="S304" s="72"/>
      <c r="T304" s="72"/>
      <c r="U304" s="72"/>
      <c r="V304" s="72"/>
      <c r="W304" s="72"/>
      <c r="X304" s="72"/>
      <c r="Y304" s="72"/>
      <c r="Z304" s="72"/>
    </row>
    <row r="305" spans="1:26" ht="15.75" customHeight="1">
      <c r="A305" s="72"/>
      <c r="B305" s="72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  <c r="Q305" s="72"/>
      <c r="R305" s="72"/>
      <c r="S305" s="72"/>
      <c r="T305" s="72"/>
      <c r="U305" s="72"/>
      <c r="V305" s="72"/>
      <c r="W305" s="72"/>
      <c r="X305" s="72"/>
      <c r="Y305" s="72"/>
      <c r="Z305" s="72"/>
    </row>
    <row r="306" spans="1:26" ht="15.75" customHeight="1">
      <c r="A306" s="72"/>
      <c r="B306" s="72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  <c r="Q306" s="72"/>
      <c r="R306" s="72"/>
      <c r="S306" s="72"/>
      <c r="T306" s="72"/>
      <c r="U306" s="72"/>
      <c r="V306" s="72"/>
      <c r="W306" s="72"/>
      <c r="X306" s="72"/>
      <c r="Y306" s="72"/>
      <c r="Z306" s="72"/>
    </row>
    <row r="307" spans="1:26" ht="15.75" customHeight="1">
      <c r="A307" s="72"/>
      <c r="B307" s="72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  <c r="Q307" s="72"/>
      <c r="R307" s="72"/>
      <c r="S307" s="72"/>
      <c r="T307" s="72"/>
      <c r="U307" s="72"/>
      <c r="V307" s="72"/>
      <c r="W307" s="72"/>
      <c r="X307" s="72"/>
      <c r="Y307" s="72"/>
      <c r="Z307" s="72"/>
    </row>
    <row r="308" spans="1:26" ht="15.75" customHeight="1">
      <c r="A308" s="72"/>
      <c r="B308" s="72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  <c r="Q308" s="72"/>
      <c r="R308" s="72"/>
      <c r="S308" s="72"/>
      <c r="T308" s="72"/>
      <c r="U308" s="72"/>
      <c r="V308" s="72"/>
      <c r="W308" s="72"/>
      <c r="X308" s="72"/>
      <c r="Y308" s="72"/>
      <c r="Z308" s="72"/>
    </row>
    <row r="309" spans="1:26" ht="15.75" customHeight="1">
      <c r="A309" s="72"/>
      <c r="B309" s="72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  <c r="Q309" s="72"/>
      <c r="R309" s="72"/>
      <c r="S309" s="72"/>
      <c r="T309" s="72"/>
      <c r="U309" s="72"/>
      <c r="V309" s="72"/>
      <c r="W309" s="72"/>
      <c r="X309" s="72"/>
      <c r="Y309" s="72"/>
      <c r="Z309" s="72"/>
    </row>
    <row r="310" spans="1:26" ht="15.75" customHeight="1">
      <c r="A310" s="72"/>
      <c r="B310" s="72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  <c r="Q310" s="72"/>
      <c r="R310" s="72"/>
      <c r="S310" s="72"/>
      <c r="T310" s="72"/>
      <c r="U310" s="72"/>
      <c r="V310" s="72"/>
      <c r="W310" s="72"/>
      <c r="X310" s="72"/>
      <c r="Y310" s="72"/>
      <c r="Z310" s="72"/>
    </row>
    <row r="311" spans="1:26" ht="15.75" customHeight="1">
      <c r="A311" s="72"/>
      <c r="B311" s="72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  <c r="Q311" s="72"/>
      <c r="R311" s="72"/>
      <c r="S311" s="72"/>
      <c r="T311" s="72"/>
      <c r="U311" s="72"/>
      <c r="V311" s="72"/>
      <c r="W311" s="72"/>
      <c r="X311" s="72"/>
      <c r="Y311" s="72"/>
      <c r="Z311" s="72"/>
    </row>
    <row r="312" spans="1:26" ht="15.75" customHeight="1">
      <c r="A312" s="72"/>
      <c r="B312" s="72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  <c r="Q312" s="72"/>
      <c r="R312" s="72"/>
      <c r="S312" s="72"/>
      <c r="T312" s="72"/>
      <c r="U312" s="72"/>
      <c r="V312" s="72"/>
      <c r="W312" s="72"/>
      <c r="X312" s="72"/>
      <c r="Y312" s="72"/>
      <c r="Z312" s="72"/>
    </row>
    <row r="313" spans="1:26" ht="15.75" customHeight="1">
      <c r="A313" s="72"/>
      <c r="B313" s="72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  <c r="Q313" s="72"/>
      <c r="R313" s="72"/>
      <c r="S313" s="72"/>
      <c r="T313" s="72"/>
      <c r="U313" s="72"/>
      <c r="V313" s="72"/>
      <c r="W313" s="72"/>
      <c r="X313" s="72"/>
      <c r="Y313" s="72"/>
      <c r="Z313" s="72"/>
    </row>
    <row r="314" spans="1:26" ht="15.75" customHeight="1">
      <c r="A314" s="72"/>
      <c r="B314" s="72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  <c r="Q314" s="72"/>
      <c r="R314" s="72"/>
      <c r="S314" s="72"/>
      <c r="T314" s="72"/>
      <c r="U314" s="72"/>
      <c r="V314" s="72"/>
      <c r="W314" s="72"/>
      <c r="X314" s="72"/>
      <c r="Y314" s="72"/>
      <c r="Z314" s="72"/>
    </row>
    <row r="315" spans="1:26" ht="15.75" customHeight="1">
      <c r="A315" s="72"/>
      <c r="B315" s="72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</row>
    <row r="316" spans="1:26" ht="15.75" customHeight="1">
      <c r="A316" s="72"/>
      <c r="B316" s="72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  <c r="Q316" s="72"/>
      <c r="R316" s="72"/>
      <c r="S316" s="72"/>
      <c r="T316" s="72"/>
      <c r="U316" s="72"/>
      <c r="V316" s="72"/>
      <c r="W316" s="72"/>
      <c r="X316" s="72"/>
      <c r="Y316" s="72"/>
      <c r="Z316" s="72"/>
    </row>
    <row r="317" spans="1:26" ht="15.75" customHeight="1">
      <c r="A317" s="72"/>
      <c r="B317" s="72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72"/>
      <c r="U317" s="72"/>
      <c r="V317" s="72"/>
      <c r="W317" s="72"/>
      <c r="X317" s="72"/>
      <c r="Y317" s="72"/>
      <c r="Z317" s="72"/>
    </row>
    <row r="318" spans="1:26" ht="15.75" customHeight="1">
      <c r="A318" s="72"/>
      <c r="B318" s="72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  <c r="Q318" s="72"/>
      <c r="R318" s="72"/>
      <c r="S318" s="72"/>
      <c r="T318" s="72"/>
      <c r="U318" s="72"/>
      <c r="V318" s="72"/>
      <c r="W318" s="72"/>
      <c r="X318" s="72"/>
      <c r="Y318" s="72"/>
      <c r="Z318" s="72"/>
    </row>
    <row r="319" spans="1:26" ht="15.75" customHeight="1">
      <c r="A319" s="72"/>
      <c r="B319" s="72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  <c r="Q319" s="72"/>
      <c r="R319" s="72"/>
      <c r="S319" s="72"/>
      <c r="T319" s="72"/>
      <c r="U319" s="72"/>
      <c r="V319" s="72"/>
      <c r="W319" s="72"/>
      <c r="X319" s="72"/>
      <c r="Y319" s="72"/>
      <c r="Z319" s="72"/>
    </row>
    <row r="320" spans="1:26" ht="15.75" customHeight="1">
      <c r="A320" s="72"/>
      <c r="B320" s="72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  <c r="Q320" s="72"/>
      <c r="R320" s="72"/>
      <c r="S320" s="72"/>
      <c r="T320" s="72"/>
      <c r="U320" s="72"/>
      <c r="V320" s="72"/>
      <c r="W320" s="72"/>
      <c r="X320" s="72"/>
      <c r="Y320" s="72"/>
      <c r="Z320" s="72"/>
    </row>
    <row r="321" spans="1:26" ht="15.75" customHeight="1">
      <c r="A321" s="72"/>
      <c r="B321" s="72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  <c r="Q321" s="72"/>
      <c r="R321" s="72"/>
      <c r="S321" s="72"/>
      <c r="T321" s="72"/>
      <c r="U321" s="72"/>
      <c r="V321" s="72"/>
      <c r="W321" s="72"/>
      <c r="X321" s="72"/>
      <c r="Y321" s="72"/>
      <c r="Z321" s="72"/>
    </row>
    <row r="322" spans="1:26" ht="15.75" customHeight="1">
      <c r="A322" s="72"/>
      <c r="B322" s="72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  <c r="Q322" s="72"/>
      <c r="R322" s="72"/>
      <c r="S322" s="72"/>
      <c r="T322" s="72"/>
      <c r="U322" s="72"/>
      <c r="V322" s="72"/>
      <c r="W322" s="72"/>
      <c r="X322" s="72"/>
      <c r="Y322" s="72"/>
      <c r="Z322" s="72"/>
    </row>
    <row r="323" spans="1:26" ht="15.75" customHeight="1">
      <c r="A323" s="72"/>
      <c r="B323" s="72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  <c r="Q323" s="72"/>
      <c r="R323" s="72"/>
      <c r="S323" s="72"/>
      <c r="T323" s="72"/>
      <c r="U323" s="72"/>
      <c r="V323" s="72"/>
      <c r="W323" s="72"/>
      <c r="X323" s="72"/>
      <c r="Y323" s="72"/>
      <c r="Z323" s="72"/>
    </row>
    <row r="324" spans="1:26" ht="15.75" customHeight="1">
      <c r="A324" s="72"/>
      <c r="B324" s="72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  <c r="Q324" s="72"/>
      <c r="R324" s="72"/>
      <c r="S324" s="72"/>
      <c r="T324" s="72"/>
      <c r="U324" s="72"/>
      <c r="V324" s="72"/>
      <c r="W324" s="72"/>
      <c r="X324" s="72"/>
      <c r="Y324" s="72"/>
      <c r="Z324" s="72"/>
    </row>
    <row r="325" spans="1:26" ht="15.75" customHeight="1">
      <c r="A325" s="72"/>
      <c r="B325" s="72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  <c r="Q325" s="72"/>
      <c r="R325" s="72"/>
      <c r="S325" s="72"/>
      <c r="T325" s="72"/>
      <c r="U325" s="72"/>
      <c r="V325" s="72"/>
      <c r="W325" s="72"/>
      <c r="X325" s="72"/>
      <c r="Y325" s="72"/>
      <c r="Z325" s="72"/>
    </row>
    <row r="326" spans="1:26" ht="15.75" customHeight="1">
      <c r="A326" s="72"/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2"/>
      <c r="R326" s="72"/>
      <c r="S326" s="72"/>
      <c r="T326" s="72"/>
      <c r="U326" s="72"/>
      <c r="V326" s="72"/>
      <c r="W326" s="72"/>
      <c r="X326" s="72"/>
      <c r="Y326" s="72"/>
      <c r="Z326" s="72"/>
    </row>
    <row r="327" spans="1:26" ht="15.75" customHeight="1">
      <c r="A327" s="72"/>
      <c r="B327" s="72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  <c r="Q327" s="72"/>
      <c r="R327" s="72"/>
      <c r="S327" s="72"/>
      <c r="T327" s="72"/>
      <c r="U327" s="72"/>
      <c r="V327" s="72"/>
      <c r="W327" s="72"/>
      <c r="X327" s="72"/>
      <c r="Y327" s="72"/>
      <c r="Z327" s="72"/>
    </row>
    <row r="328" spans="1:26" ht="15.75" customHeight="1">
      <c r="A328" s="72"/>
      <c r="B328" s="72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  <c r="Q328" s="72"/>
      <c r="R328" s="72"/>
      <c r="S328" s="72"/>
      <c r="T328" s="72"/>
      <c r="U328" s="72"/>
      <c r="V328" s="72"/>
      <c r="W328" s="72"/>
      <c r="X328" s="72"/>
      <c r="Y328" s="72"/>
      <c r="Z328" s="72"/>
    </row>
    <row r="329" spans="1:26" ht="15.75" customHeight="1">
      <c r="A329" s="72"/>
      <c r="B329" s="72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72"/>
      <c r="Z329" s="72"/>
    </row>
    <row r="330" spans="1:26" ht="15.75" customHeight="1">
      <c r="A330" s="72"/>
      <c r="B330" s="72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  <c r="Q330" s="72"/>
      <c r="R330" s="72"/>
      <c r="S330" s="72"/>
      <c r="T330" s="72"/>
      <c r="U330" s="72"/>
      <c r="V330" s="72"/>
      <c r="W330" s="72"/>
      <c r="X330" s="72"/>
      <c r="Y330" s="72"/>
      <c r="Z330" s="72"/>
    </row>
    <row r="331" spans="1:26" ht="15.75" customHeight="1">
      <c r="A331" s="72"/>
      <c r="B331" s="72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  <c r="Q331" s="72"/>
      <c r="R331" s="72"/>
      <c r="S331" s="72"/>
      <c r="T331" s="72"/>
      <c r="U331" s="72"/>
      <c r="V331" s="72"/>
      <c r="W331" s="72"/>
      <c r="X331" s="72"/>
      <c r="Y331" s="72"/>
      <c r="Z331" s="72"/>
    </row>
    <row r="332" spans="1:26" ht="15.75" customHeight="1">
      <c r="A332" s="72"/>
      <c r="B332" s="72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  <c r="Q332" s="72"/>
      <c r="R332" s="72"/>
      <c r="S332" s="72"/>
      <c r="T332" s="72"/>
      <c r="U332" s="72"/>
      <c r="V332" s="72"/>
      <c r="W332" s="72"/>
      <c r="X332" s="72"/>
      <c r="Y332" s="72"/>
      <c r="Z332" s="72"/>
    </row>
    <row r="333" spans="1:26" ht="15.75" customHeight="1">
      <c r="A333" s="72"/>
      <c r="B333" s="72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  <c r="Q333" s="72"/>
      <c r="R333" s="72"/>
      <c r="S333" s="72"/>
      <c r="T333" s="72"/>
      <c r="U333" s="72"/>
      <c r="V333" s="72"/>
      <c r="W333" s="72"/>
      <c r="X333" s="72"/>
      <c r="Y333" s="72"/>
      <c r="Z333" s="72"/>
    </row>
    <row r="334" spans="1:26" ht="15.75" customHeight="1">
      <c r="A334" s="72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  <c r="Q334" s="72"/>
      <c r="R334" s="72"/>
      <c r="S334" s="72"/>
      <c r="T334" s="72"/>
      <c r="U334" s="72"/>
      <c r="V334" s="72"/>
      <c r="W334" s="72"/>
      <c r="X334" s="72"/>
      <c r="Y334" s="72"/>
      <c r="Z334" s="72"/>
    </row>
    <row r="335" spans="1:26" ht="15.75" customHeight="1">
      <c r="A335" s="72"/>
      <c r="B335" s="72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  <c r="Q335" s="72"/>
      <c r="R335" s="72"/>
      <c r="S335" s="72"/>
      <c r="T335" s="72"/>
      <c r="U335" s="72"/>
      <c r="V335" s="72"/>
      <c r="W335" s="72"/>
      <c r="X335" s="72"/>
      <c r="Y335" s="72"/>
      <c r="Z335" s="72"/>
    </row>
    <row r="336" spans="1:26" ht="15.75" customHeight="1">
      <c r="A336" s="72"/>
      <c r="B336" s="72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  <c r="Q336" s="72"/>
      <c r="R336" s="72"/>
      <c r="S336" s="72"/>
      <c r="T336" s="72"/>
      <c r="U336" s="72"/>
      <c r="V336" s="72"/>
      <c r="W336" s="72"/>
      <c r="X336" s="72"/>
      <c r="Y336" s="72"/>
      <c r="Z336" s="72"/>
    </row>
    <row r="337" spans="1:26" ht="15.75" customHeight="1">
      <c r="A337" s="72"/>
      <c r="B337" s="72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  <c r="Q337" s="72"/>
      <c r="R337" s="72"/>
      <c r="S337" s="72"/>
      <c r="T337" s="72"/>
      <c r="U337" s="72"/>
      <c r="V337" s="72"/>
      <c r="W337" s="72"/>
      <c r="X337" s="72"/>
      <c r="Y337" s="72"/>
      <c r="Z337" s="72"/>
    </row>
    <row r="338" spans="1:26" ht="15.75" customHeight="1">
      <c r="A338" s="72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  <c r="Q338" s="72"/>
      <c r="R338" s="72"/>
      <c r="S338" s="72"/>
      <c r="T338" s="72"/>
      <c r="U338" s="72"/>
      <c r="V338" s="72"/>
      <c r="W338" s="72"/>
      <c r="X338" s="72"/>
      <c r="Y338" s="72"/>
      <c r="Z338" s="72"/>
    </row>
    <row r="339" spans="1:26" ht="15.75" customHeight="1">
      <c r="A339" s="72"/>
      <c r="B339" s="72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  <c r="Q339" s="72"/>
      <c r="R339" s="72"/>
      <c r="S339" s="72"/>
      <c r="T339" s="72"/>
      <c r="U339" s="72"/>
      <c r="V339" s="72"/>
      <c r="W339" s="72"/>
      <c r="X339" s="72"/>
      <c r="Y339" s="72"/>
      <c r="Z339" s="72"/>
    </row>
    <row r="340" spans="1:26" ht="15.75" customHeight="1">
      <c r="A340" s="72"/>
      <c r="B340" s="72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  <c r="Q340" s="72"/>
      <c r="R340" s="72"/>
      <c r="S340" s="72"/>
      <c r="T340" s="72"/>
      <c r="U340" s="72"/>
      <c r="V340" s="72"/>
      <c r="W340" s="72"/>
      <c r="X340" s="72"/>
      <c r="Y340" s="72"/>
      <c r="Z340" s="72"/>
    </row>
    <row r="341" spans="1:26" ht="15.75" customHeight="1">
      <c r="A341" s="72"/>
      <c r="B341" s="72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  <c r="Q341" s="72"/>
      <c r="R341" s="72"/>
      <c r="S341" s="72"/>
      <c r="T341" s="72"/>
      <c r="U341" s="72"/>
      <c r="V341" s="72"/>
      <c r="W341" s="72"/>
      <c r="X341" s="72"/>
      <c r="Y341" s="72"/>
      <c r="Z341" s="72"/>
    </row>
    <row r="342" spans="1:26" ht="15.75" customHeight="1">
      <c r="A342" s="72"/>
      <c r="B342" s="72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72"/>
      <c r="U342" s="72"/>
      <c r="V342" s="72"/>
      <c r="W342" s="72"/>
      <c r="X342" s="72"/>
      <c r="Y342" s="72"/>
      <c r="Z342" s="72"/>
    </row>
    <row r="343" spans="1:26" ht="15.75" customHeight="1">
      <c r="A343" s="72"/>
      <c r="B343" s="72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  <c r="Q343" s="72"/>
      <c r="R343" s="72"/>
      <c r="S343" s="72"/>
      <c r="T343" s="72"/>
      <c r="U343" s="72"/>
      <c r="V343" s="72"/>
      <c r="W343" s="72"/>
      <c r="X343" s="72"/>
      <c r="Y343" s="72"/>
      <c r="Z343" s="72"/>
    </row>
    <row r="344" spans="1:26" ht="15.75" customHeight="1">
      <c r="A344" s="72"/>
      <c r="B344" s="72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  <c r="Q344" s="72"/>
      <c r="R344" s="72"/>
      <c r="S344" s="72"/>
      <c r="T344" s="72"/>
      <c r="U344" s="72"/>
      <c r="V344" s="72"/>
      <c r="W344" s="72"/>
      <c r="X344" s="72"/>
      <c r="Y344" s="72"/>
      <c r="Z344" s="72"/>
    </row>
    <row r="345" spans="1:26" ht="15.75" customHeight="1">
      <c r="A345" s="72"/>
      <c r="B345" s="72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  <c r="Q345" s="72"/>
      <c r="R345" s="72"/>
      <c r="S345" s="72"/>
      <c r="T345" s="72"/>
      <c r="U345" s="72"/>
      <c r="V345" s="72"/>
      <c r="W345" s="72"/>
      <c r="X345" s="72"/>
      <c r="Y345" s="72"/>
      <c r="Z345" s="72"/>
    </row>
    <row r="346" spans="1:26" ht="15.75" customHeight="1">
      <c r="A346" s="72"/>
      <c r="B346" s="72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  <c r="Q346" s="72"/>
      <c r="R346" s="72"/>
      <c r="S346" s="72"/>
      <c r="T346" s="72"/>
      <c r="U346" s="72"/>
      <c r="V346" s="72"/>
      <c r="W346" s="72"/>
      <c r="X346" s="72"/>
      <c r="Y346" s="72"/>
      <c r="Z346" s="72"/>
    </row>
    <row r="347" spans="1:26" ht="15.75" customHeight="1">
      <c r="A347" s="72"/>
      <c r="B347" s="72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  <c r="Q347" s="72"/>
      <c r="R347" s="72"/>
      <c r="S347" s="72"/>
      <c r="T347" s="72"/>
      <c r="U347" s="72"/>
      <c r="V347" s="72"/>
      <c r="W347" s="72"/>
      <c r="X347" s="72"/>
      <c r="Y347" s="72"/>
      <c r="Z347" s="72"/>
    </row>
    <row r="348" spans="1:26" ht="15.75" customHeight="1">
      <c r="A348" s="72"/>
      <c r="B348" s="72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  <c r="Q348" s="72"/>
      <c r="R348" s="72"/>
      <c r="S348" s="72"/>
      <c r="T348" s="72"/>
      <c r="U348" s="72"/>
      <c r="V348" s="72"/>
      <c r="W348" s="72"/>
      <c r="X348" s="72"/>
      <c r="Y348" s="72"/>
      <c r="Z348" s="72"/>
    </row>
    <row r="349" spans="1:26" ht="15.75" customHeight="1">
      <c r="A349" s="72"/>
      <c r="B349" s="72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  <c r="Q349" s="72"/>
      <c r="R349" s="72"/>
      <c r="S349" s="72"/>
      <c r="T349" s="72"/>
      <c r="U349" s="72"/>
      <c r="V349" s="72"/>
      <c r="W349" s="72"/>
      <c r="X349" s="72"/>
      <c r="Y349" s="72"/>
      <c r="Z349" s="72"/>
    </row>
    <row r="350" spans="1:26" ht="15.75" customHeight="1">
      <c r="A350" s="72"/>
      <c r="B350" s="72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  <c r="Q350" s="72"/>
      <c r="R350" s="72"/>
      <c r="S350" s="72"/>
      <c r="T350" s="72"/>
      <c r="U350" s="72"/>
      <c r="V350" s="72"/>
      <c r="W350" s="72"/>
      <c r="X350" s="72"/>
      <c r="Y350" s="72"/>
      <c r="Z350" s="72"/>
    </row>
    <row r="351" spans="1:26" ht="15.75" customHeight="1">
      <c r="A351" s="72"/>
      <c r="B351" s="72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  <c r="Q351" s="72"/>
      <c r="R351" s="72"/>
      <c r="S351" s="72"/>
      <c r="T351" s="72"/>
      <c r="U351" s="72"/>
      <c r="V351" s="72"/>
      <c r="W351" s="72"/>
      <c r="X351" s="72"/>
      <c r="Y351" s="72"/>
      <c r="Z351" s="72"/>
    </row>
    <row r="352" spans="1:26" ht="15.75" customHeight="1">
      <c r="A352" s="72"/>
      <c r="B352" s="72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  <c r="Q352" s="72"/>
      <c r="R352" s="72"/>
      <c r="S352" s="72"/>
      <c r="T352" s="72"/>
      <c r="U352" s="72"/>
      <c r="V352" s="72"/>
      <c r="W352" s="72"/>
      <c r="X352" s="72"/>
      <c r="Y352" s="72"/>
      <c r="Z352" s="72"/>
    </row>
    <row r="353" spans="1:26" ht="15.75" customHeight="1">
      <c r="A353" s="72"/>
      <c r="B353" s="72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  <c r="Q353" s="72"/>
      <c r="R353" s="72"/>
      <c r="S353" s="72"/>
      <c r="T353" s="72"/>
      <c r="U353" s="72"/>
      <c r="V353" s="72"/>
      <c r="W353" s="72"/>
      <c r="X353" s="72"/>
      <c r="Y353" s="72"/>
      <c r="Z353" s="72"/>
    </row>
    <row r="354" spans="1:26" ht="15.75" customHeight="1">
      <c r="A354" s="72"/>
      <c r="B354" s="72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72"/>
      <c r="S354" s="72"/>
      <c r="T354" s="72"/>
      <c r="U354" s="72"/>
      <c r="V354" s="72"/>
      <c r="W354" s="72"/>
      <c r="X354" s="72"/>
      <c r="Y354" s="72"/>
      <c r="Z354" s="72"/>
    </row>
    <row r="355" spans="1:26" ht="15.75" customHeight="1">
      <c r="A355" s="72"/>
      <c r="B355" s="72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72"/>
      <c r="S355" s="72"/>
      <c r="T355" s="72"/>
      <c r="U355" s="72"/>
      <c r="V355" s="72"/>
      <c r="W355" s="72"/>
      <c r="X355" s="72"/>
      <c r="Y355" s="72"/>
      <c r="Z355" s="72"/>
    </row>
    <row r="356" spans="1:26" ht="15.75" customHeight="1">
      <c r="A356" s="72"/>
      <c r="B356" s="72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72"/>
      <c r="S356" s="72"/>
      <c r="T356" s="72"/>
      <c r="U356" s="72"/>
      <c r="V356" s="72"/>
      <c r="W356" s="72"/>
      <c r="X356" s="72"/>
      <c r="Y356" s="72"/>
      <c r="Z356" s="72"/>
    </row>
    <row r="357" spans="1:26" ht="15.75" customHeight="1">
      <c r="A357" s="72"/>
      <c r="B357" s="72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72"/>
      <c r="S357" s="72"/>
      <c r="T357" s="72"/>
      <c r="U357" s="72"/>
      <c r="V357" s="72"/>
      <c r="W357" s="72"/>
      <c r="X357" s="72"/>
      <c r="Y357" s="72"/>
      <c r="Z357" s="72"/>
    </row>
    <row r="358" spans="1:26" ht="15.75" customHeight="1">
      <c r="A358" s="72"/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  <c r="Q358" s="72"/>
      <c r="R358" s="72"/>
      <c r="S358" s="72"/>
      <c r="T358" s="72"/>
      <c r="U358" s="72"/>
      <c r="V358" s="72"/>
      <c r="W358" s="72"/>
      <c r="X358" s="72"/>
      <c r="Y358" s="72"/>
      <c r="Z358" s="72"/>
    </row>
    <row r="359" spans="1:26" ht="15.75" customHeight="1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  <c r="Q359" s="72"/>
      <c r="R359" s="72"/>
      <c r="S359" s="72"/>
      <c r="T359" s="72"/>
      <c r="U359" s="72"/>
      <c r="V359" s="72"/>
      <c r="W359" s="72"/>
      <c r="X359" s="72"/>
      <c r="Y359" s="72"/>
      <c r="Z359" s="72"/>
    </row>
    <row r="360" spans="1:26" ht="15.75" customHeight="1">
      <c r="A360" s="72"/>
      <c r="B360" s="72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  <c r="Q360" s="72"/>
      <c r="R360" s="72"/>
      <c r="S360" s="72"/>
      <c r="T360" s="72"/>
      <c r="U360" s="72"/>
      <c r="V360" s="72"/>
      <c r="W360" s="72"/>
      <c r="X360" s="72"/>
      <c r="Y360" s="72"/>
      <c r="Z360" s="72"/>
    </row>
    <row r="361" spans="1:26" ht="15.75" customHeight="1">
      <c r="A361" s="72"/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2"/>
      <c r="R361" s="72"/>
      <c r="S361" s="72"/>
      <c r="T361" s="72"/>
      <c r="U361" s="72"/>
      <c r="V361" s="72"/>
      <c r="W361" s="72"/>
      <c r="X361" s="72"/>
      <c r="Y361" s="72"/>
      <c r="Z361" s="72"/>
    </row>
    <row r="362" spans="1:26" ht="15.75" customHeight="1">
      <c r="A362" s="72"/>
      <c r="B362" s="72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  <c r="Q362" s="72"/>
      <c r="R362" s="72"/>
      <c r="S362" s="72"/>
      <c r="T362" s="72"/>
      <c r="U362" s="72"/>
      <c r="V362" s="72"/>
      <c r="W362" s="72"/>
      <c r="X362" s="72"/>
      <c r="Y362" s="72"/>
      <c r="Z362" s="72"/>
    </row>
    <row r="363" spans="1:26" ht="15.75" customHeight="1">
      <c r="A363" s="72"/>
      <c r="B363" s="72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  <c r="Q363" s="72"/>
      <c r="R363" s="72"/>
      <c r="S363" s="72"/>
      <c r="T363" s="72"/>
      <c r="U363" s="72"/>
      <c r="V363" s="72"/>
      <c r="W363" s="72"/>
      <c r="X363" s="72"/>
      <c r="Y363" s="72"/>
      <c r="Z363" s="72"/>
    </row>
    <row r="364" spans="1:26" ht="15.75" customHeight="1">
      <c r="A364" s="72"/>
      <c r="B364" s="72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  <c r="Q364" s="72"/>
      <c r="R364" s="72"/>
      <c r="S364" s="72"/>
      <c r="T364" s="72"/>
      <c r="U364" s="72"/>
      <c r="V364" s="72"/>
      <c r="W364" s="72"/>
      <c r="X364" s="72"/>
      <c r="Y364" s="72"/>
      <c r="Z364" s="72"/>
    </row>
    <row r="365" spans="1:26" ht="15.75" customHeight="1">
      <c r="A365" s="72"/>
      <c r="B365" s="72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  <c r="Q365" s="72"/>
      <c r="R365" s="72"/>
      <c r="S365" s="72"/>
      <c r="T365" s="72"/>
      <c r="U365" s="72"/>
      <c r="V365" s="72"/>
      <c r="W365" s="72"/>
      <c r="X365" s="72"/>
      <c r="Y365" s="72"/>
      <c r="Z365" s="72"/>
    </row>
    <row r="366" spans="1:26" ht="15.75" customHeight="1">
      <c r="A366" s="72"/>
      <c r="B366" s="72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  <c r="Q366" s="72"/>
      <c r="R366" s="72"/>
      <c r="S366" s="72"/>
      <c r="T366" s="72"/>
      <c r="U366" s="72"/>
      <c r="V366" s="72"/>
      <c r="W366" s="72"/>
      <c r="X366" s="72"/>
      <c r="Y366" s="72"/>
      <c r="Z366" s="72"/>
    </row>
    <row r="367" spans="1:26" ht="15.75" customHeight="1">
      <c r="A367" s="72"/>
      <c r="B367" s="72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  <c r="Q367" s="72"/>
      <c r="R367" s="72"/>
      <c r="S367" s="72"/>
      <c r="T367" s="72"/>
      <c r="U367" s="72"/>
      <c r="V367" s="72"/>
      <c r="W367" s="72"/>
      <c r="X367" s="72"/>
      <c r="Y367" s="72"/>
      <c r="Z367" s="72"/>
    </row>
    <row r="368" spans="1:26" ht="15.75" customHeight="1">
      <c r="A368" s="72"/>
      <c r="B368" s="72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  <c r="Q368" s="72"/>
      <c r="R368" s="72"/>
      <c r="S368" s="72"/>
      <c r="T368" s="72"/>
      <c r="U368" s="72"/>
      <c r="V368" s="72"/>
      <c r="W368" s="72"/>
      <c r="X368" s="72"/>
      <c r="Y368" s="72"/>
      <c r="Z368" s="72"/>
    </row>
    <row r="369" spans="1:26" ht="15.75" customHeight="1">
      <c r="A369" s="72"/>
      <c r="B369" s="72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  <c r="Q369" s="72"/>
      <c r="R369" s="72"/>
      <c r="S369" s="72"/>
      <c r="T369" s="72"/>
      <c r="U369" s="72"/>
      <c r="V369" s="72"/>
      <c r="W369" s="72"/>
      <c r="X369" s="72"/>
      <c r="Y369" s="72"/>
      <c r="Z369" s="72"/>
    </row>
    <row r="370" spans="1:26" ht="15.75" customHeight="1">
      <c r="A370" s="72"/>
      <c r="B370" s="72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  <c r="Q370" s="72"/>
      <c r="R370" s="72"/>
      <c r="S370" s="72"/>
      <c r="T370" s="72"/>
      <c r="U370" s="72"/>
      <c r="V370" s="72"/>
      <c r="W370" s="72"/>
      <c r="X370" s="72"/>
      <c r="Y370" s="72"/>
      <c r="Z370" s="72"/>
    </row>
    <row r="371" spans="1:26" ht="15.75" customHeight="1">
      <c r="A371" s="72"/>
      <c r="B371" s="72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  <c r="Q371" s="72"/>
      <c r="R371" s="72"/>
      <c r="S371" s="72"/>
      <c r="T371" s="72"/>
      <c r="U371" s="72"/>
      <c r="V371" s="72"/>
      <c r="W371" s="72"/>
      <c r="X371" s="72"/>
      <c r="Y371" s="72"/>
      <c r="Z371" s="72"/>
    </row>
    <row r="372" spans="1:26" ht="15.75" customHeight="1">
      <c r="A372" s="72"/>
      <c r="B372" s="72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  <c r="Q372" s="72"/>
      <c r="R372" s="72"/>
      <c r="S372" s="72"/>
      <c r="T372" s="72"/>
      <c r="U372" s="72"/>
      <c r="V372" s="72"/>
      <c r="W372" s="72"/>
      <c r="X372" s="72"/>
      <c r="Y372" s="72"/>
      <c r="Z372" s="72"/>
    </row>
    <row r="373" spans="1:26" ht="15.75" customHeight="1">
      <c r="A373" s="72"/>
      <c r="B373" s="72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  <c r="Q373" s="72"/>
      <c r="R373" s="72"/>
      <c r="S373" s="72"/>
      <c r="T373" s="72"/>
      <c r="U373" s="72"/>
      <c r="V373" s="72"/>
      <c r="W373" s="72"/>
      <c r="X373" s="72"/>
      <c r="Y373" s="72"/>
      <c r="Z373" s="72"/>
    </row>
    <row r="374" spans="1:26" ht="15.75" customHeight="1">
      <c r="A374" s="72"/>
      <c r="B374" s="72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  <c r="Q374" s="72"/>
      <c r="R374" s="72"/>
      <c r="S374" s="72"/>
      <c r="T374" s="72"/>
      <c r="U374" s="72"/>
      <c r="V374" s="72"/>
      <c r="W374" s="72"/>
      <c r="X374" s="72"/>
      <c r="Y374" s="72"/>
      <c r="Z374" s="72"/>
    </row>
    <row r="375" spans="1:26" ht="15.75" customHeight="1">
      <c r="A375" s="72"/>
      <c r="B375" s="72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72"/>
      <c r="Z375" s="72"/>
    </row>
    <row r="376" spans="1:26" ht="15.75" customHeight="1">
      <c r="A376" s="72"/>
      <c r="B376" s="72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  <c r="Q376" s="72"/>
      <c r="R376" s="72"/>
      <c r="S376" s="72"/>
      <c r="T376" s="72"/>
      <c r="U376" s="72"/>
      <c r="V376" s="72"/>
      <c r="W376" s="72"/>
      <c r="X376" s="72"/>
      <c r="Y376" s="72"/>
      <c r="Z376" s="72"/>
    </row>
    <row r="377" spans="1:26" ht="15.75" customHeight="1">
      <c r="A377" s="72"/>
      <c r="B377" s="72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  <c r="Q377" s="72"/>
      <c r="R377" s="72"/>
      <c r="S377" s="72"/>
      <c r="T377" s="72"/>
      <c r="U377" s="72"/>
      <c r="V377" s="72"/>
      <c r="W377" s="72"/>
      <c r="X377" s="72"/>
      <c r="Y377" s="72"/>
      <c r="Z377" s="72"/>
    </row>
    <row r="378" spans="1:26" ht="15.75" customHeight="1">
      <c r="A378" s="72"/>
      <c r="B378" s="72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  <c r="Q378" s="72"/>
      <c r="R378" s="72"/>
      <c r="S378" s="72"/>
      <c r="T378" s="72"/>
      <c r="U378" s="72"/>
      <c r="V378" s="72"/>
      <c r="W378" s="72"/>
      <c r="X378" s="72"/>
      <c r="Y378" s="72"/>
      <c r="Z378" s="72"/>
    </row>
    <row r="379" spans="1:26" ht="15.75" customHeight="1">
      <c r="A379" s="72"/>
      <c r="B379" s="72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  <c r="Q379" s="72"/>
      <c r="R379" s="72"/>
      <c r="S379" s="72"/>
      <c r="T379" s="72"/>
      <c r="U379" s="72"/>
      <c r="V379" s="72"/>
      <c r="W379" s="72"/>
      <c r="X379" s="72"/>
      <c r="Y379" s="72"/>
      <c r="Z379" s="72"/>
    </row>
    <row r="380" spans="1:26" ht="15.75" customHeight="1">
      <c r="A380" s="72"/>
      <c r="B380" s="72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  <c r="Q380" s="72"/>
      <c r="R380" s="72"/>
      <c r="S380" s="72"/>
      <c r="T380" s="72"/>
      <c r="U380" s="72"/>
      <c r="V380" s="72"/>
      <c r="W380" s="72"/>
      <c r="X380" s="72"/>
      <c r="Y380" s="72"/>
      <c r="Z380" s="72"/>
    </row>
    <row r="381" spans="1:26" ht="15.75" customHeight="1">
      <c r="A381" s="72"/>
      <c r="B381" s="72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  <c r="Q381" s="72"/>
      <c r="R381" s="72"/>
      <c r="S381" s="72"/>
      <c r="T381" s="72"/>
      <c r="U381" s="72"/>
      <c r="V381" s="72"/>
      <c r="W381" s="72"/>
      <c r="X381" s="72"/>
      <c r="Y381" s="72"/>
      <c r="Z381" s="72"/>
    </row>
    <row r="382" spans="1:26" ht="15.75" customHeight="1">
      <c r="A382" s="72"/>
      <c r="B382" s="72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  <c r="Q382" s="72"/>
      <c r="R382" s="72"/>
      <c r="S382" s="72"/>
      <c r="T382" s="72"/>
      <c r="U382" s="72"/>
      <c r="V382" s="72"/>
      <c r="W382" s="72"/>
      <c r="X382" s="72"/>
      <c r="Y382" s="72"/>
      <c r="Z382" s="72"/>
    </row>
    <row r="383" spans="1:26" ht="15.75" customHeight="1">
      <c r="A383" s="72"/>
      <c r="B383" s="72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  <c r="Q383" s="72"/>
      <c r="R383" s="72"/>
      <c r="S383" s="72"/>
      <c r="T383" s="72"/>
      <c r="U383" s="72"/>
      <c r="V383" s="72"/>
      <c r="W383" s="72"/>
      <c r="X383" s="72"/>
      <c r="Y383" s="72"/>
      <c r="Z383" s="72"/>
    </row>
    <row r="384" spans="1:26" ht="15.75" customHeight="1">
      <c r="A384" s="72"/>
      <c r="B384" s="72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  <c r="Q384" s="72"/>
      <c r="R384" s="72"/>
      <c r="S384" s="72"/>
      <c r="T384" s="72"/>
      <c r="U384" s="72"/>
      <c r="V384" s="72"/>
      <c r="W384" s="72"/>
      <c r="X384" s="72"/>
      <c r="Y384" s="72"/>
      <c r="Z384" s="72"/>
    </row>
    <row r="385" spans="1:26" ht="15.75" customHeight="1">
      <c r="A385" s="72"/>
      <c r="B385" s="72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  <c r="Q385" s="72"/>
      <c r="R385" s="72"/>
      <c r="S385" s="72"/>
      <c r="T385" s="72"/>
      <c r="U385" s="72"/>
      <c r="V385" s="72"/>
      <c r="W385" s="72"/>
      <c r="X385" s="72"/>
      <c r="Y385" s="72"/>
      <c r="Z385" s="72"/>
    </row>
    <row r="386" spans="1:26" ht="15.75" customHeight="1">
      <c r="A386" s="72"/>
      <c r="B386" s="72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  <c r="Q386" s="72"/>
      <c r="R386" s="72"/>
      <c r="S386" s="72"/>
      <c r="T386" s="72"/>
      <c r="U386" s="72"/>
      <c r="V386" s="72"/>
      <c r="W386" s="72"/>
      <c r="X386" s="72"/>
      <c r="Y386" s="72"/>
      <c r="Z386" s="72"/>
    </row>
    <row r="387" spans="1:26" ht="15.75" customHeight="1">
      <c r="A387" s="72"/>
      <c r="B387" s="72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  <c r="Q387" s="72"/>
      <c r="R387" s="72"/>
      <c r="S387" s="72"/>
      <c r="T387" s="72"/>
      <c r="U387" s="72"/>
      <c r="V387" s="72"/>
      <c r="W387" s="72"/>
      <c r="X387" s="72"/>
      <c r="Y387" s="72"/>
      <c r="Z387" s="72"/>
    </row>
    <row r="388" spans="1:26" ht="15.75" customHeight="1">
      <c r="A388" s="72"/>
      <c r="B388" s="72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  <c r="Q388" s="72"/>
      <c r="R388" s="72"/>
      <c r="S388" s="72"/>
      <c r="T388" s="72"/>
      <c r="U388" s="72"/>
      <c r="V388" s="72"/>
      <c r="W388" s="72"/>
      <c r="X388" s="72"/>
      <c r="Y388" s="72"/>
      <c r="Z388" s="72"/>
    </row>
    <row r="389" spans="1:26" ht="15.75" customHeight="1">
      <c r="A389" s="72"/>
      <c r="B389" s="72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  <c r="Q389" s="72"/>
      <c r="R389" s="72"/>
      <c r="S389" s="72"/>
      <c r="T389" s="72"/>
      <c r="U389" s="72"/>
      <c r="V389" s="72"/>
      <c r="W389" s="72"/>
      <c r="X389" s="72"/>
      <c r="Y389" s="72"/>
      <c r="Z389" s="72"/>
    </row>
    <row r="390" spans="1:26" ht="15.75" customHeight="1">
      <c r="A390" s="72"/>
      <c r="B390" s="72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  <c r="Q390" s="72"/>
      <c r="R390" s="72"/>
      <c r="S390" s="72"/>
      <c r="T390" s="72"/>
      <c r="U390" s="72"/>
      <c r="V390" s="72"/>
      <c r="W390" s="72"/>
      <c r="X390" s="72"/>
      <c r="Y390" s="72"/>
      <c r="Z390" s="72"/>
    </row>
    <row r="391" spans="1:26" ht="15.75" customHeight="1">
      <c r="A391" s="72"/>
      <c r="B391" s="72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  <c r="Q391" s="72"/>
      <c r="R391" s="72"/>
      <c r="S391" s="72"/>
      <c r="T391" s="72"/>
      <c r="U391" s="72"/>
      <c r="V391" s="72"/>
      <c r="W391" s="72"/>
      <c r="X391" s="72"/>
      <c r="Y391" s="72"/>
      <c r="Z391" s="72"/>
    </row>
    <row r="392" spans="1:26" ht="15.75" customHeight="1">
      <c r="A392" s="72"/>
      <c r="B392" s="72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  <c r="Q392" s="72"/>
      <c r="R392" s="72"/>
      <c r="S392" s="72"/>
      <c r="T392" s="72"/>
      <c r="U392" s="72"/>
      <c r="V392" s="72"/>
      <c r="W392" s="72"/>
      <c r="X392" s="72"/>
      <c r="Y392" s="72"/>
      <c r="Z392" s="72"/>
    </row>
    <row r="393" spans="1:26" ht="15.75" customHeight="1">
      <c r="A393" s="72"/>
      <c r="B393" s="72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  <c r="Q393" s="72"/>
      <c r="R393" s="72"/>
      <c r="S393" s="72"/>
      <c r="T393" s="72"/>
      <c r="U393" s="72"/>
      <c r="V393" s="72"/>
      <c r="W393" s="72"/>
      <c r="X393" s="72"/>
      <c r="Y393" s="72"/>
      <c r="Z393" s="72"/>
    </row>
    <row r="394" spans="1:26" ht="15.75" customHeight="1">
      <c r="A394" s="72"/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2"/>
      <c r="R394" s="72"/>
      <c r="S394" s="72"/>
      <c r="T394" s="72"/>
      <c r="U394" s="72"/>
      <c r="V394" s="72"/>
      <c r="W394" s="72"/>
      <c r="X394" s="72"/>
      <c r="Y394" s="72"/>
      <c r="Z394" s="72"/>
    </row>
    <row r="395" spans="1:26" ht="15.75" customHeight="1">
      <c r="A395" s="72"/>
      <c r="B395" s="72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  <c r="Q395" s="72"/>
      <c r="R395" s="72"/>
      <c r="S395" s="72"/>
      <c r="T395" s="72"/>
      <c r="U395" s="72"/>
      <c r="V395" s="72"/>
      <c r="W395" s="72"/>
      <c r="X395" s="72"/>
      <c r="Y395" s="72"/>
      <c r="Z395" s="72"/>
    </row>
    <row r="396" spans="1:26" ht="15.75" customHeight="1">
      <c r="A396" s="72"/>
      <c r="B396" s="72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  <c r="Q396" s="72"/>
      <c r="R396" s="72"/>
      <c r="S396" s="72"/>
      <c r="T396" s="72"/>
      <c r="U396" s="72"/>
      <c r="V396" s="72"/>
      <c r="W396" s="72"/>
      <c r="X396" s="72"/>
      <c r="Y396" s="72"/>
      <c r="Z396" s="72"/>
    </row>
    <row r="397" spans="1:26" ht="15.75" customHeight="1">
      <c r="A397" s="72"/>
      <c r="B397" s="72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  <c r="Q397" s="72"/>
      <c r="R397" s="72"/>
      <c r="S397" s="72"/>
      <c r="T397" s="72"/>
      <c r="U397" s="72"/>
      <c r="V397" s="72"/>
      <c r="W397" s="72"/>
      <c r="X397" s="72"/>
      <c r="Y397" s="72"/>
      <c r="Z397" s="72"/>
    </row>
    <row r="398" spans="1:26" ht="15.75" customHeight="1">
      <c r="A398" s="72"/>
      <c r="B398" s="72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  <c r="Q398" s="72"/>
      <c r="R398" s="72"/>
      <c r="S398" s="72"/>
      <c r="T398" s="72"/>
      <c r="U398" s="72"/>
      <c r="V398" s="72"/>
      <c r="W398" s="72"/>
      <c r="X398" s="72"/>
      <c r="Y398" s="72"/>
      <c r="Z398" s="72"/>
    </row>
    <row r="399" spans="1:26" ht="15.75" customHeight="1">
      <c r="A399" s="72"/>
      <c r="B399" s="72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  <c r="Q399" s="72"/>
      <c r="R399" s="72"/>
      <c r="S399" s="72"/>
      <c r="T399" s="72"/>
      <c r="U399" s="72"/>
      <c r="V399" s="72"/>
      <c r="W399" s="72"/>
      <c r="X399" s="72"/>
      <c r="Y399" s="72"/>
      <c r="Z399" s="72"/>
    </row>
    <row r="400" spans="1:26" ht="15.75" customHeight="1">
      <c r="A400" s="72"/>
      <c r="B400" s="72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  <c r="Q400" s="72"/>
      <c r="R400" s="72"/>
      <c r="S400" s="72"/>
      <c r="T400" s="72"/>
      <c r="U400" s="72"/>
      <c r="V400" s="72"/>
      <c r="W400" s="72"/>
      <c r="X400" s="72"/>
      <c r="Y400" s="72"/>
      <c r="Z400" s="72"/>
    </row>
    <row r="401" spans="1:26" ht="15.75" customHeight="1">
      <c r="A401" s="72"/>
      <c r="B401" s="72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  <c r="Q401" s="72"/>
      <c r="R401" s="72"/>
      <c r="S401" s="72"/>
      <c r="T401" s="72"/>
      <c r="U401" s="72"/>
      <c r="V401" s="72"/>
      <c r="W401" s="72"/>
      <c r="X401" s="72"/>
      <c r="Y401" s="72"/>
      <c r="Z401" s="72"/>
    </row>
    <row r="402" spans="1:26" ht="15.75" customHeight="1">
      <c r="A402" s="72"/>
      <c r="B402" s="72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  <c r="Q402" s="72"/>
      <c r="R402" s="72"/>
      <c r="S402" s="72"/>
      <c r="T402" s="72"/>
      <c r="U402" s="72"/>
      <c r="V402" s="72"/>
      <c r="W402" s="72"/>
      <c r="X402" s="72"/>
      <c r="Y402" s="72"/>
      <c r="Z402" s="72"/>
    </row>
    <row r="403" spans="1:26" ht="15.75" customHeight="1">
      <c r="A403" s="72"/>
      <c r="B403" s="72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  <c r="Q403" s="72"/>
      <c r="R403" s="72"/>
      <c r="S403" s="72"/>
      <c r="T403" s="72"/>
      <c r="U403" s="72"/>
      <c r="V403" s="72"/>
      <c r="W403" s="72"/>
      <c r="X403" s="72"/>
      <c r="Y403" s="72"/>
      <c r="Z403" s="72"/>
    </row>
    <row r="404" spans="1:26" ht="15.75" customHeight="1">
      <c r="A404" s="72"/>
      <c r="B404" s="72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  <c r="Q404" s="72"/>
      <c r="R404" s="72"/>
      <c r="S404" s="72"/>
      <c r="T404" s="72"/>
      <c r="U404" s="72"/>
      <c r="V404" s="72"/>
      <c r="W404" s="72"/>
      <c r="X404" s="72"/>
      <c r="Y404" s="72"/>
      <c r="Z404" s="72"/>
    </row>
    <row r="405" spans="1:26" ht="15.75" customHeight="1">
      <c r="A405" s="72"/>
      <c r="B405" s="72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  <c r="Q405" s="72"/>
      <c r="R405" s="72"/>
      <c r="S405" s="72"/>
      <c r="T405" s="72"/>
      <c r="U405" s="72"/>
      <c r="V405" s="72"/>
      <c r="W405" s="72"/>
      <c r="X405" s="72"/>
      <c r="Y405" s="72"/>
      <c r="Z405" s="72"/>
    </row>
    <row r="406" spans="1:26" ht="15.75" customHeight="1">
      <c r="A406" s="72"/>
      <c r="B406" s="72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</row>
    <row r="407" spans="1:26" ht="15.75" customHeight="1">
      <c r="A407" s="72"/>
      <c r="B407" s="72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  <c r="Q407" s="72"/>
      <c r="R407" s="72"/>
      <c r="S407" s="72"/>
      <c r="T407" s="72"/>
      <c r="U407" s="72"/>
      <c r="V407" s="72"/>
      <c r="W407" s="72"/>
      <c r="X407" s="72"/>
      <c r="Y407" s="72"/>
      <c r="Z407" s="72"/>
    </row>
    <row r="408" spans="1:26" ht="15.75" customHeight="1">
      <c r="A408" s="72"/>
      <c r="B408" s="72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  <c r="Q408" s="72"/>
      <c r="R408" s="72"/>
      <c r="S408" s="72"/>
      <c r="T408" s="72"/>
      <c r="U408" s="72"/>
      <c r="V408" s="72"/>
      <c r="W408" s="72"/>
      <c r="X408" s="72"/>
      <c r="Y408" s="72"/>
      <c r="Z408" s="72"/>
    </row>
    <row r="409" spans="1:26" ht="15.75" customHeight="1">
      <c r="A409" s="72"/>
      <c r="B409" s="72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  <c r="Q409" s="72"/>
      <c r="R409" s="72"/>
      <c r="S409" s="72"/>
      <c r="T409" s="72"/>
      <c r="U409" s="72"/>
      <c r="V409" s="72"/>
      <c r="W409" s="72"/>
      <c r="X409" s="72"/>
      <c r="Y409" s="72"/>
      <c r="Z409" s="72"/>
    </row>
    <row r="410" spans="1:26" ht="15.75" customHeight="1">
      <c r="A410" s="72"/>
      <c r="B410" s="72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  <c r="Q410" s="72"/>
      <c r="R410" s="72"/>
      <c r="S410" s="72"/>
      <c r="T410" s="72"/>
      <c r="U410" s="72"/>
      <c r="V410" s="72"/>
      <c r="W410" s="72"/>
      <c r="X410" s="72"/>
      <c r="Y410" s="72"/>
      <c r="Z410" s="72"/>
    </row>
    <row r="411" spans="1:26" ht="15.75" customHeight="1">
      <c r="A411" s="72"/>
      <c r="B411" s="72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  <c r="Q411" s="72"/>
      <c r="R411" s="72"/>
      <c r="S411" s="72"/>
      <c r="T411" s="72"/>
      <c r="U411" s="72"/>
      <c r="V411" s="72"/>
      <c r="W411" s="72"/>
      <c r="X411" s="72"/>
      <c r="Y411" s="72"/>
      <c r="Z411" s="72"/>
    </row>
    <row r="412" spans="1:26" ht="15.75" customHeight="1">
      <c r="A412" s="72"/>
      <c r="B412" s="72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  <c r="Q412" s="72"/>
      <c r="R412" s="72"/>
      <c r="S412" s="72"/>
      <c r="T412" s="72"/>
      <c r="U412" s="72"/>
      <c r="V412" s="72"/>
      <c r="W412" s="72"/>
      <c r="X412" s="72"/>
      <c r="Y412" s="72"/>
      <c r="Z412" s="72"/>
    </row>
    <row r="413" spans="1:26" ht="15.75" customHeight="1">
      <c r="A413" s="72"/>
      <c r="B413" s="72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  <c r="Q413" s="72"/>
      <c r="R413" s="72"/>
      <c r="S413" s="72"/>
      <c r="T413" s="72"/>
      <c r="U413" s="72"/>
      <c r="V413" s="72"/>
      <c r="W413" s="72"/>
      <c r="X413" s="72"/>
      <c r="Y413" s="72"/>
      <c r="Z413" s="72"/>
    </row>
    <row r="414" spans="1:26" ht="15.75" customHeight="1">
      <c r="A414" s="72"/>
      <c r="B414" s="72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  <c r="Q414" s="72"/>
      <c r="R414" s="72"/>
      <c r="S414" s="72"/>
      <c r="T414" s="72"/>
      <c r="U414" s="72"/>
      <c r="V414" s="72"/>
      <c r="W414" s="72"/>
      <c r="X414" s="72"/>
      <c r="Y414" s="72"/>
      <c r="Z414" s="72"/>
    </row>
    <row r="415" spans="1:26" ht="15.75" customHeight="1">
      <c r="A415" s="72"/>
      <c r="B415" s="72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  <c r="Q415" s="72"/>
      <c r="R415" s="72"/>
      <c r="S415" s="72"/>
      <c r="T415" s="72"/>
      <c r="U415" s="72"/>
      <c r="V415" s="72"/>
      <c r="W415" s="72"/>
      <c r="X415" s="72"/>
      <c r="Y415" s="72"/>
      <c r="Z415" s="72"/>
    </row>
    <row r="416" spans="1:26" ht="15.75" customHeight="1">
      <c r="A416" s="72"/>
      <c r="B416" s="72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  <c r="Q416" s="72"/>
      <c r="R416" s="72"/>
      <c r="S416" s="72"/>
      <c r="T416" s="72"/>
      <c r="U416" s="72"/>
      <c r="V416" s="72"/>
      <c r="W416" s="72"/>
      <c r="X416" s="72"/>
      <c r="Y416" s="72"/>
      <c r="Z416" s="72"/>
    </row>
    <row r="417" spans="1:26" ht="15.75" customHeight="1">
      <c r="A417" s="72"/>
      <c r="B417" s="72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  <c r="Q417" s="72"/>
      <c r="R417" s="72"/>
      <c r="S417" s="72"/>
      <c r="T417" s="72"/>
      <c r="U417" s="72"/>
      <c r="V417" s="72"/>
      <c r="W417" s="72"/>
      <c r="X417" s="72"/>
      <c r="Y417" s="72"/>
      <c r="Z417" s="72"/>
    </row>
    <row r="418" spans="1:26" ht="15.75" customHeight="1">
      <c r="A418" s="72"/>
      <c r="B418" s="72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  <c r="Q418" s="72"/>
      <c r="R418" s="72"/>
      <c r="S418" s="72"/>
      <c r="T418" s="72"/>
      <c r="U418" s="72"/>
      <c r="V418" s="72"/>
      <c r="W418" s="72"/>
      <c r="X418" s="72"/>
      <c r="Y418" s="72"/>
      <c r="Z418" s="72"/>
    </row>
    <row r="419" spans="1:26" ht="15.75" customHeight="1">
      <c r="A419" s="72"/>
      <c r="B419" s="72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  <c r="Q419" s="72"/>
      <c r="R419" s="72"/>
      <c r="S419" s="72"/>
      <c r="T419" s="72"/>
      <c r="U419" s="72"/>
      <c r="V419" s="72"/>
      <c r="W419" s="72"/>
      <c r="X419" s="72"/>
      <c r="Y419" s="72"/>
      <c r="Z419" s="72"/>
    </row>
    <row r="420" spans="1:26" ht="15.75" customHeight="1">
      <c r="A420" s="72"/>
      <c r="B420" s="72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  <c r="Q420" s="72"/>
      <c r="R420" s="72"/>
      <c r="S420" s="72"/>
      <c r="T420" s="72"/>
      <c r="U420" s="72"/>
      <c r="V420" s="72"/>
      <c r="W420" s="72"/>
      <c r="X420" s="72"/>
      <c r="Y420" s="72"/>
      <c r="Z420" s="72"/>
    </row>
    <row r="421" spans="1:26" ht="15.75" customHeight="1">
      <c r="A421" s="72"/>
      <c r="B421" s="72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  <c r="Q421" s="72"/>
      <c r="R421" s="72"/>
      <c r="S421" s="72"/>
      <c r="T421" s="72"/>
      <c r="U421" s="72"/>
      <c r="V421" s="72"/>
      <c r="W421" s="72"/>
      <c r="X421" s="72"/>
      <c r="Y421" s="72"/>
      <c r="Z421" s="72"/>
    </row>
    <row r="422" spans="1:26" ht="15.75" customHeight="1">
      <c r="A422" s="72"/>
      <c r="B422" s="72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  <c r="Q422" s="72"/>
      <c r="R422" s="72"/>
      <c r="S422" s="72"/>
      <c r="T422" s="72"/>
      <c r="U422" s="72"/>
      <c r="V422" s="72"/>
      <c r="W422" s="72"/>
      <c r="X422" s="72"/>
      <c r="Y422" s="72"/>
      <c r="Z422" s="72"/>
    </row>
    <row r="423" spans="1:26" ht="15.75" customHeight="1">
      <c r="A423" s="72"/>
      <c r="B423" s="72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  <c r="Q423" s="72"/>
      <c r="R423" s="72"/>
      <c r="S423" s="72"/>
      <c r="T423" s="72"/>
      <c r="U423" s="72"/>
      <c r="V423" s="72"/>
      <c r="W423" s="72"/>
      <c r="X423" s="72"/>
      <c r="Y423" s="72"/>
      <c r="Z423" s="72"/>
    </row>
    <row r="424" spans="1:26" ht="15.75" customHeight="1">
      <c r="A424" s="72"/>
      <c r="B424" s="72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  <c r="Q424" s="72"/>
      <c r="R424" s="72"/>
      <c r="S424" s="72"/>
      <c r="T424" s="72"/>
      <c r="U424" s="72"/>
      <c r="V424" s="72"/>
      <c r="W424" s="72"/>
      <c r="X424" s="72"/>
      <c r="Y424" s="72"/>
      <c r="Z424" s="72"/>
    </row>
    <row r="425" spans="1:26" ht="15.75" customHeight="1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  <c r="Q425" s="72"/>
      <c r="R425" s="72"/>
      <c r="S425" s="72"/>
      <c r="T425" s="72"/>
      <c r="U425" s="72"/>
      <c r="V425" s="72"/>
      <c r="W425" s="72"/>
      <c r="X425" s="72"/>
      <c r="Y425" s="72"/>
      <c r="Z425" s="72"/>
    </row>
    <row r="426" spans="1:26" ht="15.75" customHeight="1">
      <c r="A426" s="72"/>
      <c r="B426" s="72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  <c r="Q426" s="72"/>
      <c r="R426" s="72"/>
      <c r="S426" s="72"/>
      <c r="T426" s="72"/>
      <c r="U426" s="72"/>
      <c r="V426" s="72"/>
      <c r="W426" s="72"/>
      <c r="X426" s="72"/>
      <c r="Y426" s="72"/>
      <c r="Z426" s="72"/>
    </row>
    <row r="427" spans="1:26" ht="15.75" customHeight="1">
      <c r="A427" s="72"/>
      <c r="B427" s="72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  <c r="Q427" s="72"/>
      <c r="R427" s="72"/>
      <c r="S427" s="72"/>
      <c r="T427" s="72"/>
      <c r="U427" s="72"/>
      <c r="V427" s="72"/>
      <c r="W427" s="72"/>
      <c r="X427" s="72"/>
      <c r="Y427" s="72"/>
      <c r="Z427" s="72"/>
    </row>
    <row r="428" spans="1:26" ht="15.75" customHeight="1">
      <c r="A428" s="72"/>
      <c r="B428" s="72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  <c r="Q428" s="72"/>
      <c r="R428" s="72"/>
      <c r="S428" s="72"/>
      <c r="T428" s="72"/>
      <c r="U428" s="72"/>
      <c r="V428" s="72"/>
      <c r="W428" s="72"/>
      <c r="X428" s="72"/>
      <c r="Y428" s="72"/>
      <c r="Z428" s="72"/>
    </row>
    <row r="429" spans="1:26" ht="15.75" customHeight="1">
      <c r="A429" s="72"/>
      <c r="B429" s="72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  <c r="Q429" s="72"/>
      <c r="R429" s="72"/>
      <c r="S429" s="72"/>
      <c r="T429" s="72"/>
      <c r="U429" s="72"/>
      <c r="V429" s="72"/>
      <c r="W429" s="72"/>
      <c r="X429" s="72"/>
      <c r="Y429" s="72"/>
      <c r="Z429" s="72"/>
    </row>
    <row r="430" spans="1:26" ht="15.75" customHeight="1">
      <c r="A430" s="72"/>
      <c r="B430" s="72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  <c r="Q430" s="72"/>
      <c r="R430" s="72"/>
      <c r="S430" s="72"/>
      <c r="T430" s="72"/>
      <c r="U430" s="72"/>
      <c r="V430" s="72"/>
      <c r="W430" s="72"/>
      <c r="X430" s="72"/>
      <c r="Y430" s="72"/>
      <c r="Z430" s="72"/>
    </row>
    <row r="431" spans="1:26" ht="15.75" customHeight="1">
      <c r="A431" s="72"/>
      <c r="B431" s="72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  <c r="Q431" s="72"/>
      <c r="R431" s="72"/>
      <c r="S431" s="72"/>
      <c r="T431" s="72"/>
      <c r="U431" s="72"/>
      <c r="V431" s="72"/>
      <c r="W431" s="72"/>
      <c r="X431" s="72"/>
      <c r="Y431" s="72"/>
      <c r="Z431" s="72"/>
    </row>
    <row r="432" spans="1:26" ht="15.75" customHeight="1">
      <c r="A432" s="72"/>
      <c r="B432" s="72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  <c r="Q432" s="72"/>
      <c r="R432" s="72"/>
      <c r="S432" s="72"/>
      <c r="T432" s="72"/>
      <c r="U432" s="72"/>
      <c r="V432" s="72"/>
      <c r="W432" s="72"/>
      <c r="X432" s="72"/>
      <c r="Y432" s="72"/>
      <c r="Z432" s="72"/>
    </row>
    <row r="433" spans="1:26" ht="15.75" customHeight="1">
      <c r="A433" s="72"/>
      <c r="B433" s="72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  <c r="Q433" s="72"/>
      <c r="R433" s="72"/>
      <c r="S433" s="72"/>
      <c r="T433" s="72"/>
      <c r="U433" s="72"/>
      <c r="V433" s="72"/>
      <c r="W433" s="72"/>
      <c r="X433" s="72"/>
      <c r="Y433" s="72"/>
      <c r="Z433" s="72"/>
    </row>
    <row r="434" spans="1:26" ht="15.75" customHeight="1">
      <c r="A434" s="72"/>
      <c r="B434" s="72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  <c r="Q434" s="72"/>
      <c r="R434" s="72"/>
      <c r="S434" s="72"/>
      <c r="T434" s="72"/>
      <c r="U434" s="72"/>
      <c r="V434" s="72"/>
      <c r="W434" s="72"/>
      <c r="X434" s="72"/>
      <c r="Y434" s="72"/>
      <c r="Z434" s="72"/>
    </row>
    <row r="435" spans="1:26" ht="15.75" customHeight="1">
      <c r="A435" s="72"/>
      <c r="B435" s="72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  <c r="Q435" s="72"/>
      <c r="R435" s="72"/>
      <c r="S435" s="72"/>
      <c r="T435" s="72"/>
      <c r="U435" s="72"/>
      <c r="V435" s="72"/>
      <c r="W435" s="72"/>
      <c r="X435" s="72"/>
      <c r="Y435" s="72"/>
      <c r="Z435" s="72"/>
    </row>
    <row r="436" spans="1:26" ht="15.75" customHeight="1">
      <c r="A436" s="72"/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2"/>
      <c r="R436" s="72"/>
      <c r="S436" s="72"/>
      <c r="T436" s="72"/>
      <c r="U436" s="72"/>
      <c r="V436" s="72"/>
      <c r="W436" s="72"/>
      <c r="X436" s="72"/>
      <c r="Y436" s="72"/>
      <c r="Z436" s="72"/>
    </row>
    <row r="437" spans="1:26" ht="15.75" customHeight="1">
      <c r="A437" s="72"/>
      <c r="B437" s="72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  <c r="Q437" s="72"/>
      <c r="R437" s="72"/>
      <c r="S437" s="72"/>
      <c r="T437" s="72"/>
      <c r="U437" s="72"/>
      <c r="V437" s="72"/>
      <c r="W437" s="72"/>
      <c r="X437" s="72"/>
      <c r="Y437" s="72"/>
      <c r="Z437" s="72"/>
    </row>
    <row r="438" spans="1:26" ht="15.75" customHeight="1">
      <c r="A438" s="72"/>
      <c r="B438" s="72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  <c r="Q438" s="72"/>
      <c r="R438" s="72"/>
      <c r="S438" s="72"/>
      <c r="T438" s="72"/>
      <c r="U438" s="72"/>
      <c r="V438" s="72"/>
      <c r="W438" s="72"/>
      <c r="X438" s="72"/>
      <c r="Y438" s="72"/>
      <c r="Z438" s="72"/>
    </row>
    <row r="439" spans="1:26" ht="15.75" customHeight="1">
      <c r="A439" s="72"/>
      <c r="B439" s="72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  <c r="Q439" s="72"/>
      <c r="R439" s="72"/>
      <c r="S439" s="72"/>
      <c r="T439" s="72"/>
      <c r="U439" s="72"/>
      <c r="V439" s="72"/>
      <c r="W439" s="72"/>
      <c r="X439" s="72"/>
      <c r="Y439" s="72"/>
      <c r="Z439" s="72"/>
    </row>
    <row r="440" spans="1:26" ht="15.75" customHeight="1">
      <c r="A440" s="72"/>
      <c r="B440" s="72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  <c r="Q440" s="72"/>
      <c r="R440" s="72"/>
      <c r="S440" s="72"/>
      <c r="T440" s="72"/>
      <c r="U440" s="72"/>
      <c r="V440" s="72"/>
      <c r="W440" s="72"/>
      <c r="X440" s="72"/>
      <c r="Y440" s="72"/>
      <c r="Z440" s="72"/>
    </row>
    <row r="441" spans="1:26" ht="15.75" customHeight="1">
      <c r="A441" s="72"/>
      <c r="B441" s="72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  <c r="Q441" s="72"/>
      <c r="R441" s="72"/>
      <c r="S441" s="72"/>
      <c r="T441" s="72"/>
      <c r="U441" s="72"/>
      <c r="V441" s="72"/>
      <c r="W441" s="72"/>
      <c r="X441" s="72"/>
      <c r="Y441" s="72"/>
      <c r="Z441" s="72"/>
    </row>
    <row r="442" spans="1:26" ht="15.75" customHeight="1">
      <c r="A442" s="72"/>
      <c r="B442" s="72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  <c r="Q442" s="72"/>
      <c r="R442" s="72"/>
      <c r="S442" s="72"/>
      <c r="T442" s="72"/>
      <c r="U442" s="72"/>
      <c r="V442" s="72"/>
      <c r="W442" s="72"/>
      <c r="X442" s="72"/>
      <c r="Y442" s="72"/>
      <c r="Z442" s="72"/>
    </row>
    <row r="443" spans="1:26" ht="15.75" customHeight="1">
      <c r="A443" s="72"/>
      <c r="B443" s="72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  <c r="Q443" s="72"/>
      <c r="R443" s="72"/>
      <c r="S443" s="72"/>
      <c r="T443" s="72"/>
      <c r="U443" s="72"/>
      <c r="V443" s="72"/>
      <c r="W443" s="72"/>
      <c r="X443" s="72"/>
      <c r="Y443" s="72"/>
      <c r="Z443" s="72"/>
    </row>
    <row r="444" spans="1:26" ht="15.75" customHeight="1">
      <c r="A444" s="72"/>
      <c r="B444" s="72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  <c r="Q444" s="72"/>
      <c r="R444" s="72"/>
      <c r="S444" s="72"/>
      <c r="T444" s="72"/>
      <c r="U444" s="72"/>
      <c r="V444" s="72"/>
      <c r="W444" s="72"/>
      <c r="X444" s="72"/>
      <c r="Y444" s="72"/>
      <c r="Z444" s="72"/>
    </row>
    <row r="445" spans="1:26" ht="15.75" customHeight="1">
      <c r="A445" s="72"/>
      <c r="B445" s="72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  <c r="Q445" s="72"/>
      <c r="R445" s="72"/>
      <c r="S445" s="72"/>
      <c r="T445" s="72"/>
      <c r="U445" s="72"/>
      <c r="V445" s="72"/>
      <c r="W445" s="72"/>
      <c r="X445" s="72"/>
      <c r="Y445" s="72"/>
      <c r="Z445" s="72"/>
    </row>
    <row r="446" spans="1:26" ht="15.75" customHeight="1">
      <c r="A446" s="72"/>
      <c r="B446" s="72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  <c r="Q446" s="72"/>
      <c r="R446" s="72"/>
      <c r="S446" s="72"/>
      <c r="T446" s="72"/>
      <c r="U446" s="72"/>
      <c r="V446" s="72"/>
      <c r="W446" s="72"/>
      <c r="X446" s="72"/>
      <c r="Y446" s="72"/>
      <c r="Z446" s="72"/>
    </row>
    <row r="447" spans="1:26" ht="15.75" customHeight="1">
      <c r="A447" s="72"/>
      <c r="B447" s="72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  <c r="Q447" s="72"/>
      <c r="R447" s="72"/>
      <c r="S447" s="72"/>
      <c r="T447" s="72"/>
      <c r="U447" s="72"/>
      <c r="V447" s="72"/>
      <c r="W447" s="72"/>
      <c r="X447" s="72"/>
      <c r="Y447" s="72"/>
      <c r="Z447" s="72"/>
    </row>
    <row r="448" spans="1:26" ht="15.75" customHeight="1">
      <c r="A448" s="72"/>
      <c r="B448" s="72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  <c r="Q448" s="72"/>
      <c r="R448" s="72"/>
      <c r="S448" s="72"/>
      <c r="T448" s="72"/>
      <c r="U448" s="72"/>
      <c r="V448" s="72"/>
      <c r="W448" s="72"/>
      <c r="X448" s="72"/>
      <c r="Y448" s="72"/>
      <c r="Z448" s="72"/>
    </row>
    <row r="449" spans="1:26" ht="15.75" customHeight="1">
      <c r="A449" s="72"/>
      <c r="B449" s="72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  <c r="Q449" s="72"/>
      <c r="R449" s="72"/>
      <c r="S449" s="72"/>
      <c r="T449" s="72"/>
      <c r="U449" s="72"/>
      <c r="V449" s="72"/>
      <c r="W449" s="72"/>
      <c r="X449" s="72"/>
      <c r="Y449" s="72"/>
      <c r="Z449" s="72"/>
    </row>
    <row r="450" spans="1:26" ht="15.75" customHeight="1">
      <c r="A450" s="72"/>
      <c r="B450" s="72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  <c r="Q450" s="72"/>
      <c r="R450" s="72"/>
      <c r="S450" s="72"/>
      <c r="T450" s="72"/>
      <c r="U450" s="72"/>
      <c r="V450" s="72"/>
      <c r="W450" s="72"/>
      <c r="X450" s="72"/>
      <c r="Y450" s="72"/>
      <c r="Z450" s="72"/>
    </row>
    <row r="451" spans="1:26" ht="15.75" customHeight="1">
      <c r="A451" s="72"/>
      <c r="B451" s="72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  <c r="Q451" s="72"/>
      <c r="R451" s="72"/>
      <c r="S451" s="72"/>
      <c r="T451" s="72"/>
      <c r="U451" s="72"/>
      <c r="V451" s="72"/>
      <c r="W451" s="72"/>
      <c r="X451" s="72"/>
      <c r="Y451" s="72"/>
      <c r="Z451" s="72"/>
    </row>
    <row r="452" spans="1:26" ht="15.75" customHeight="1">
      <c r="A452" s="72"/>
      <c r="B452" s="72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  <c r="Q452" s="72"/>
      <c r="R452" s="72"/>
      <c r="S452" s="72"/>
      <c r="T452" s="72"/>
      <c r="U452" s="72"/>
      <c r="V452" s="72"/>
      <c r="W452" s="72"/>
      <c r="X452" s="72"/>
      <c r="Y452" s="72"/>
      <c r="Z452" s="72"/>
    </row>
    <row r="453" spans="1:26" ht="15.75" customHeight="1">
      <c r="A453" s="72"/>
      <c r="B453" s="72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  <c r="Q453" s="72"/>
      <c r="R453" s="72"/>
      <c r="S453" s="72"/>
      <c r="T453" s="72"/>
      <c r="U453" s="72"/>
      <c r="V453" s="72"/>
      <c r="W453" s="72"/>
      <c r="X453" s="72"/>
      <c r="Y453" s="72"/>
      <c r="Z453" s="72"/>
    </row>
    <row r="454" spans="1:26" ht="15.75" customHeight="1">
      <c r="A454" s="72"/>
      <c r="B454" s="72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  <c r="Q454" s="72"/>
      <c r="R454" s="72"/>
      <c r="S454" s="72"/>
      <c r="T454" s="72"/>
      <c r="U454" s="72"/>
      <c r="V454" s="72"/>
      <c r="W454" s="72"/>
      <c r="X454" s="72"/>
      <c r="Y454" s="72"/>
      <c r="Z454" s="72"/>
    </row>
    <row r="455" spans="1:26" ht="15.75" customHeight="1">
      <c r="A455" s="72"/>
      <c r="B455" s="72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/>
      <c r="W455" s="72"/>
      <c r="X455" s="72"/>
      <c r="Y455" s="72"/>
      <c r="Z455" s="72"/>
    </row>
    <row r="456" spans="1:26" ht="15.75" customHeight="1">
      <c r="A456" s="72"/>
      <c r="B456" s="72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  <c r="Q456" s="72"/>
      <c r="R456" s="72"/>
      <c r="S456" s="72"/>
      <c r="T456" s="72"/>
      <c r="U456" s="72"/>
      <c r="V456" s="72"/>
      <c r="W456" s="72"/>
      <c r="X456" s="72"/>
      <c r="Y456" s="72"/>
      <c r="Z456" s="72"/>
    </row>
    <row r="457" spans="1:26" ht="15.75" customHeight="1">
      <c r="A457" s="72"/>
      <c r="B457" s="72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  <c r="Q457" s="72"/>
      <c r="R457" s="72"/>
      <c r="S457" s="72"/>
      <c r="T457" s="72"/>
      <c r="U457" s="72"/>
      <c r="V457" s="72"/>
      <c r="W457" s="72"/>
      <c r="X457" s="72"/>
      <c r="Y457" s="72"/>
      <c r="Z457" s="72"/>
    </row>
    <row r="458" spans="1:26" ht="15.75" customHeight="1">
      <c r="A458" s="72"/>
      <c r="B458" s="72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  <c r="Q458" s="72"/>
      <c r="R458" s="72"/>
      <c r="S458" s="72"/>
      <c r="T458" s="72"/>
      <c r="U458" s="72"/>
      <c r="V458" s="72"/>
      <c r="W458" s="72"/>
      <c r="X458" s="72"/>
      <c r="Y458" s="72"/>
      <c r="Z458" s="72"/>
    </row>
    <row r="459" spans="1:26" ht="15.75" customHeight="1">
      <c r="A459" s="72"/>
      <c r="B459" s="72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  <c r="Q459" s="72"/>
      <c r="R459" s="72"/>
      <c r="S459" s="72"/>
      <c r="T459" s="72"/>
      <c r="U459" s="72"/>
      <c r="V459" s="72"/>
      <c r="W459" s="72"/>
      <c r="X459" s="72"/>
      <c r="Y459" s="72"/>
      <c r="Z459" s="72"/>
    </row>
    <row r="460" spans="1:26" ht="15.75" customHeight="1">
      <c r="A460" s="72"/>
      <c r="B460" s="72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  <c r="Q460" s="72"/>
      <c r="R460" s="72"/>
      <c r="S460" s="72"/>
      <c r="T460" s="72"/>
      <c r="U460" s="72"/>
      <c r="V460" s="72"/>
      <c r="W460" s="72"/>
      <c r="X460" s="72"/>
      <c r="Y460" s="72"/>
      <c r="Z460" s="72"/>
    </row>
    <row r="461" spans="1:26" ht="15.75" customHeight="1">
      <c r="A461" s="72"/>
      <c r="B461" s="72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  <c r="Q461" s="72"/>
      <c r="R461" s="72"/>
      <c r="S461" s="72"/>
      <c r="T461" s="72"/>
      <c r="U461" s="72"/>
      <c r="V461" s="72"/>
      <c r="W461" s="72"/>
      <c r="X461" s="72"/>
      <c r="Y461" s="72"/>
      <c r="Z461" s="72"/>
    </row>
    <row r="462" spans="1:26" ht="15.75" customHeight="1">
      <c r="A462" s="72"/>
      <c r="B462" s="72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  <c r="Q462" s="72"/>
      <c r="R462" s="72"/>
      <c r="S462" s="72"/>
      <c r="T462" s="72"/>
      <c r="U462" s="72"/>
      <c r="V462" s="72"/>
      <c r="W462" s="72"/>
      <c r="X462" s="72"/>
      <c r="Y462" s="72"/>
      <c r="Z462" s="72"/>
    </row>
    <row r="463" spans="1:26" ht="15.75" customHeight="1">
      <c r="A463" s="72"/>
      <c r="B463" s="72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  <c r="Q463" s="72"/>
      <c r="R463" s="72"/>
      <c r="S463" s="72"/>
      <c r="T463" s="72"/>
      <c r="U463" s="72"/>
      <c r="V463" s="72"/>
      <c r="W463" s="72"/>
      <c r="X463" s="72"/>
      <c r="Y463" s="72"/>
      <c r="Z463" s="72"/>
    </row>
    <row r="464" spans="1:26" ht="15.75" customHeight="1">
      <c r="A464" s="72"/>
      <c r="B464" s="72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  <c r="Q464" s="72"/>
      <c r="R464" s="72"/>
      <c r="S464" s="72"/>
      <c r="T464" s="72"/>
      <c r="U464" s="72"/>
      <c r="V464" s="72"/>
      <c r="W464" s="72"/>
      <c r="X464" s="72"/>
      <c r="Y464" s="72"/>
      <c r="Z464" s="72"/>
    </row>
    <row r="465" spans="1:26" ht="15.75" customHeight="1">
      <c r="A465" s="72"/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2"/>
      <c r="R465" s="72"/>
      <c r="S465" s="72"/>
      <c r="T465" s="72"/>
      <c r="U465" s="72"/>
      <c r="V465" s="72"/>
      <c r="W465" s="72"/>
      <c r="X465" s="72"/>
      <c r="Y465" s="72"/>
      <c r="Z465" s="72"/>
    </row>
    <row r="466" spans="1:26" ht="15.75" customHeight="1">
      <c r="A466" s="72"/>
      <c r="B466" s="72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  <c r="Q466" s="72"/>
      <c r="R466" s="72"/>
      <c r="S466" s="72"/>
      <c r="T466" s="72"/>
      <c r="U466" s="72"/>
      <c r="V466" s="72"/>
      <c r="W466" s="72"/>
      <c r="X466" s="72"/>
      <c r="Y466" s="72"/>
      <c r="Z466" s="72"/>
    </row>
    <row r="467" spans="1:26" ht="15.75" customHeight="1">
      <c r="A467" s="72"/>
      <c r="B467" s="72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  <c r="Q467" s="72"/>
      <c r="R467" s="72"/>
      <c r="S467" s="72"/>
      <c r="T467" s="72"/>
      <c r="U467" s="72"/>
      <c r="V467" s="72"/>
      <c r="W467" s="72"/>
      <c r="X467" s="72"/>
      <c r="Y467" s="72"/>
      <c r="Z467" s="72"/>
    </row>
    <row r="468" spans="1:26" ht="15.75" customHeight="1">
      <c r="A468" s="72"/>
      <c r="B468" s="72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  <c r="Q468" s="72"/>
      <c r="R468" s="72"/>
      <c r="S468" s="72"/>
      <c r="T468" s="72"/>
      <c r="U468" s="72"/>
      <c r="V468" s="72"/>
      <c r="W468" s="72"/>
      <c r="X468" s="72"/>
      <c r="Y468" s="72"/>
      <c r="Z468" s="72"/>
    </row>
    <row r="469" spans="1:26" ht="15.75" customHeight="1">
      <c r="A469" s="72"/>
      <c r="B469" s="72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  <c r="Q469" s="72"/>
      <c r="R469" s="72"/>
      <c r="S469" s="72"/>
      <c r="T469" s="72"/>
      <c r="U469" s="72"/>
      <c r="V469" s="72"/>
      <c r="W469" s="72"/>
      <c r="X469" s="72"/>
      <c r="Y469" s="72"/>
      <c r="Z469" s="72"/>
    </row>
    <row r="470" spans="1:26" ht="15.75" customHeight="1">
      <c r="A470" s="72"/>
      <c r="B470" s="72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  <c r="Q470" s="72"/>
      <c r="R470" s="72"/>
      <c r="S470" s="72"/>
      <c r="T470" s="72"/>
      <c r="U470" s="72"/>
      <c r="V470" s="72"/>
      <c r="W470" s="72"/>
      <c r="X470" s="72"/>
      <c r="Y470" s="72"/>
      <c r="Z470" s="72"/>
    </row>
    <row r="471" spans="1:26" ht="15.75" customHeight="1">
      <c r="A471" s="72"/>
      <c r="B471" s="72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  <c r="Q471" s="72"/>
      <c r="R471" s="72"/>
      <c r="S471" s="72"/>
      <c r="T471" s="72"/>
      <c r="U471" s="72"/>
      <c r="V471" s="72"/>
      <c r="W471" s="72"/>
      <c r="X471" s="72"/>
      <c r="Y471" s="72"/>
      <c r="Z471" s="72"/>
    </row>
    <row r="472" spans="1:26" ht="15.75" customHeight="1">
      <c r="A472" s="72"/>
      <c r="B472" s="72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  <c r="Q472" s="72"/>
      <c r="R472" s="72"/>
      <c r="S472" s="72"/>
      <c r="T472" s="72"/>
      <c r="U472" s="72"/>
      <c r="V472" s="72"/>
      <c r="W472" s="72"/>
      <c r="X472" s="72"/>
      <c r="Y472" s="72"/>
      <c r="Z472" s="72"/>
    </row>
    <row r="473" spans="1:26" ht="15.75" customHeight="1">
      <c r="A473" s="72"/>
      <c r="B473" s="72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/>
      <c r="W473" s="72"/>
      <c r="X473" s="72"/>
      <c r="Y473" s="72"/>
      <c r="Z473" s="72"/>
    </row>
    <row r="474" spans="1:26" ht="15.75" customHeight="1">
      <c r="A474" s="72"/>
      <c r="B474" s="72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  <c r="Q474" s="72"/>
      <c r="R474" s="72"/>
      <c r="S474" s="72"/>
      <c r="T474" s="72"/>
      <c r="U474" s="72"/>
      <c r="V474" s="72"/>
      <c r="W474" s="72"/>
      <c r="X474" s="72"/>
      <c r="Y474" s="72"/>
      <c r="Z474" s="72"/>
    </row>
    <row r="475" spans="1:26" ht="15.75" customHeight="1">
      <c r="A475" s="72"/>
      <c r="B475" s="72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  <c r="Q475" s="72"/>
      <c r="R475" s="72"/>
      <c r="S475" s="72"/>
      <c r="T475" s="72"/>
      <c r="U475" s="72"/>
      <c r="V475" s="72"/>
      <c r="W475" s="72"/>
      <c r="X475" s="72"/>
      <c r="Y475" s="72"/>
      <c r="Z475" s="72"/>
    </row>
    <row r="476" spans="1:26" ht="15.75" customHeight="1">
      <c r="A476" s="72"/>
      <c r="B476" s="72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  <c r="Q476" s="72"/>
      <c r="R476" s="72"/>
      <c r="S476" s="72"/>
      <c r="T476" s="72"/>
      <c r="U476" s="72"/>
      <c r="V476" s="72"/>
      <c r="W476" s="72"/>
      <c r="X476" s="72"/>
      <c r="Y476" s="72"/>
      <c r="Z476" s="72"/>
    </row>
    <row r="477" spans="1:26" ht="15.75" customHeight="1">
      <c r="A477" s="72"/>
      <c r="B477" s="72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  <c r="Q477" s="72"/>
      <c r="R477" s="72"/>
      <c r="S477" s="72"/>
      <c r="T477" s="72"/>
      <c r="U477" s="72"/>
      <c r="V477" s="72"/>
      <c r="W477" s="72"/>
      <c r="X477" s="72"/>
      <c r="Y477" s="72"/>
      <c r="Z477" s="72"/>
    </row>
    <row r="478" spans="1:26" ht="15.75" customHeight="1">
      <c r="A478" s="72"/>
      <c r="B478" s="72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  <c r="Q478" s="72"/>
      <c r="R478" s="72"/>
      <c r="S478" s="72"/>
      <c r="T478" s="72"/>
      <c r="U478" s="72"/>
      <c r="V478" s="72"/>
      <c r="W478" s="72"/>
      <c r="X478" s="72"/>
      <c r="Y478" s="72"/>
      <c r="Z478" s="72"/>
    </row>
    <row r="479" spans="1:26" ht="15.75" customHeight="1">
      <c r="A479" s="72"/>
      <c r="B479" s="72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  <c r="Q479" s="72"/>
      <c r="R479" s="72"/>
      <c r="S479" s="72"/>
      <c r="T479" s="72"/>
      <c r="U479" s="72"/>
      <c r="V479" s="72"/>
      <c r="W479" s="72"/>
      <c r="X479" s="72"/>
      <c r="Y479" s="72"/>
      <c r="Z479" s="72"/>
    </row>
    <row r="480" spans="1:26" ht="15.75" customHeight="1">
      <c r="A480" s="72"/>
      <c r="B480" s="72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  <c r="Q480" s="72"/>
      <c r="R480" s="72"/>
      <c r="S480" s="72"/>
      <c r="T480" s="72"/>
      <c r="U480" s="72"/>
      <c r="V480" s="72"/>
      <c r="W480" s="72"/>
      <c r="X480" s="72"/>
      <c r="Y480" s="72"/>
      <c r="Z480" s="72"/>
    </row>
    <row r="481" spans="1:26" ht="15.75" customHeight="1">
      <c r="A481" s="72"/>
      <c r="B481" s="72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  <c r="Q481" s="72"/>
      <c r="R481" s="72"/>
      <c r="S481" s="72"/>
      <c r="T481" s="72"/>
      <c r="U481" s="72"/>
      <c r="V481" s="72"/>
      <c r="W481" s="72"/>
      <c r="X481" s="72"/>
      <c r="Y481" s="72"/>
      <c r="Z481" s="72"/>
    </row>
    <row r="482" spans="1:26" ht="15.75" customHeight="1">
      <c r="A482" s="72"/>
      <c r="B482" s="72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  <c r="Q482" s="72"/>
      <c r="R482" s="72"/>
      <c r="S482" s="72"/>
      <c r="T482" s="72"/>
      <c r="U482" s="72"/>
      <c r="V482" s="72"/>
      <c r="W482" s="72"/>
      <c r="X482" s="72"/>
      <c r="Y482" s="72"/>
      <c r="Z482" s="72"/>
    </row>
    <row r="483" spans="1:26" ht="15.75" customHeight="1">
      <c r="A483" s="72"/>
      <c r="B483" s="72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  <c r="Q483" s="72"/>
      <c r="R483" s="72"/>
      <c r="S483" s="72"/>
      <c r="T483" s="72"/>
      <c r="U483" s="72"/>
      <c r="V483" s="72"/>
      <c r="W483" s="72"/>
      <c r="X483" s="72"/>
      <c r="Y483" s="72"/>
      <c r="Z483" s="72"/>
    </row>
    <row r="484" spans="1:26" ht="15.75" customHeight="1">
      <c r="A484" s="72"/>
      <c r="B484" s="72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  <c r="Q484" s="72"/>
      <c r="R484" s="72"/>
      <c r="S484" s="72"/>
      <c r="T484" s="72"/>
      <c r="U484" s="72"/>
      <c r="V484" s="72"/>
      <c r="W484" s="72"/>
      <c r="X484" s="72"/>
      <c r="Y484" s="72"/>
      <c r="Z484" s="72"/>
    </row>
    <row r="485" spans="1:26" ht="15.75" customHeight="1">
      <c r="A485" s="72"/>
      <c r="B485" s="72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  <c r="Q485" s="72"/>
      <c r="R485" s="72"/>
      <c r="S485" s="72"/>
      <c r="T485" s="72"/>
      <c r="U485" s="72"/>
      <c r="V485" s="72"/>
      <c r="W485" s="72"/>
      <c r="X485" s="72"/>
      <c r="Y485" s="72"/>
      <c r="Z485" s="72"/>
    </row>
    <row r="486" spans="1:26" ht="15.75" customHeight="1">
      <c r="A486" s="72"/>
      <c r="B486" s="72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  <c r="Q486" s="72"/>
      <c r="R486" s="72"/>
      <c r="S486" s="72"/>
      <c r="T486" s="72"/>
      <c r="U486" s="72"/>
      <c r="V486" s="72"/>
      <c r="W486" s="72"/>
      <c r="X486" s="72"/>
      <c r="Y486" s="72"/>
      <c r="Z486" s="72"/>
    </row>
    <row r="487" spans="1:26" ht="15.75" customHeight="1">
      <c r="A487" s="72"/>
      <c r="B487" s="72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  <c r="Q487" s="72"/>
      <c r="R487" s="72"/>
      <c r="S487" s="72"/>
      <c r="T487" s="72"/>
      <c r="U487" s="72"/>
      <c r="V487" s="72"/>
      <c r="W487" s="72"/>
      <c r="X487" s="72"/>
      <c r="Y487" s="72"/>
      <c r="Z487" s="72"/>
    </row>
    <row r="488" spans="1:26" ht="15.75" customHeight="1">
      <c r="A488" s="72"/>
      <c r="B488" s="72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  <c r="Q488" s="72"/>
      <c r="R488" s="72"/>
      <c r="S488" s="72"/>
      <c r="T488" s="72"/>
      <c r="U488" s="72"/>
      <c r="V488" s="72"/>
      <c r="W488" s="72"/>
      <c r="X488" s="72"/>
      <c r="Y488" s="72"/>
      <c r="Z488" s="72"/>
    </row>
    <row r="489" spans="1:26" ht="15.75" customHeight="1">
      <c r="A489" s="72"/>
      <c r="B489" s="72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  <c r="Q489" s="72"/>
      <c r="R489" s="72"/>
      <c r="S489" s="72"/>
      <c r="T489" s="72"/>
      <c r="U489" s="72"/>
      <c r="V489" s="72"/>
      <c r="W489" s="72"/>
      <c r="X489" s="72"/>
      <c r="Y489" s="72"/>
      <c r="Z489" s="72"/>
    </row>
    <row r="490" spans="1:26" ht="15.75" customHeight="1">
      <c r="A490" s="72"/>
      <c r="B490" s="72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  <c r="Q490" s="72"/>
      <c r="R490" s="72"/>
      <c r="S490" s="72"/>
      <c r="T490" s="72"/>
      <c r="U490" s="72"/>
      <c r="V490" s="72"/>
      <c r="W490" s="72"/>
      <c r="X490" s="72"/>
      <c r="Y490" s="72"/>
      <c r="Z490" s="72"/>
    </row>
    <row r="491" spans="1:26" ht="15.75" customHeight="1">
      <c r="A491" s="72"/>
      <c r="B491" s="72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  <c r="Q491" s="72"/>
      <c r="R491" s="72"/>
      <c r="S491" s="72"/>
      <c r="T491" s="72"/>
      <c r="U491" s="72"/>
      <c r="V491" s="72"/>
      <c r="W491" s="72"/>
      <c r="X491" s="72"/>
      <c r="Y491" s="72"/>
      <c r="Z491" s="72"/>
    </row>
    <row r="492" spans="1:26" ht="15.75" customHeight="1">
      <c r="A492" s="72"/>
      <c r="B492" s="72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  <c r="Q492" s="72"/>
      <c r="R492" s="72"/>
      <c r="S492" s="72"/>
      <c r="T492" s="72"/>
      <c r="U492" s="72"/>
      <c r="V492" s="72"/>
      <c r="W492" s="72"/>
      <c r="X492" s="72"/>
      <c r="Y492" s="72"/>
      <c r="Z492" s="72"/>
    </row>
    <row r="493" spans="1:26" ht="15.75" customHeight="1">
      <c r="A493" s="72"/>
      <c r="B493" s="72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  <c r="Q493" s="72"/>
      <c r="R493" s="72"/>
      <c r="S493" s="72"/>
      <c r="T493" s="72"/>
      <c r="U493" s="72"/>
      <c r="V493" s="72"/>
      <c r="W493" s="72"/>
      <c r="X493" s="72"/>
      <c r="Y493" s="72"/>
      <c r="Z493" s="72"/>
    </row>
    <row r="494" spans="1:26" ht="15.75" customHeight="1">
      <c r="A494" s="72"/>
      <c r="B494" s="72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  <c r="Q494" s="72"/>
      <c r="R494" s="72"/>
      <c r="S494" s="72"/>
      <c r="T494" s="72"/>
      <c r="U494" s="72"/>
      <c r="V494" s="72"/>
      <c r="W494" s="72"/>
      <c r="X494" s="72"/>
      <c r="Y494" s="72"/>
      <c r="Z494" s="72"/>
    </row>
    <row r="495" spans="1:26" ht="15.75" customHeight="1">
      <c r="A495" s="72"/>
      <c r="B495" s="72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  <c r="Q495" s="72"/>
      <c r="R495" s="72"/>
      <c r="S495" s="72"/>
      <c r="T495" s="72"/>
      <c r="U495" s="72"/>
      <c r="V495" s="72"/>
      <c r="W495" s="72"/>
      <c r="X495" s="72"/>
      <c r="Y495" s="72"/>
      <c r="Z495" s="72"/>
    </row>
    <row r="496" spans="1:26" ht="15.75" customHeight="1">
      <c r="A496" s="72"/>
      <c r="B496" s="72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  <c r="Q496" s="72"/>
      <c r="R496" s="72"/>
      <c r="S496" s="72"/>
      <c r="T496" s="72"/>
      <c r="U496" s="72"/>
      <c r="V496" s="72"/>
      <c r="W496" s="72"/>
      <c r="X496" s="72"/>
      <c r="Y496" s="72"/>
      <c r="Z496" s="72"/>
    </row>
    <row r="497" spans="1:26" ht="15.75" customHeight="1">
      <c r="A497" s="72"/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2"/>
      <c r="R497" s="72"/>
      <c r="S497" s="72"/>
      <c r="T497" s="72"/>
      <c r="U497" s="72"/>
      <c r="V497" s="72"/>
      <c r="W497" s="72"/>
      <c r="X497" s="72"/>
      <c r="Y497" s="72"/>
      <c r="Z497" s="72"/>
    </row>
    <row r="498" spans="1:26" ht="15.75" customHeight="1">
      <c r="A498" s="72"/>
      <c r="B498" s="72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  <c r="Q498" s="72"/>
      <c r="R498" s="72"/>
      <c r="S498" s="72"/>
      <c r="T498" s="72"/>
      <c r="U498" s="72"/>
      <c r="V498" s="72"/>
      <c r="W498" s="72"/>
      <c r="X498" s="72"/>
      <c r="Y498" s="72"/>
      <c r="Z498" s="72"/>
    </row>
    <row r="499" spans="1:26" ht="15.75" customHeight="1">
      <c r="A499" s="72"/>
      <c r="B499" s="72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  <c r="Q499" s="72"/>
      <c r="R499" s="72"/>
      <c r="S499" s="72"/>
      <c r="T499" s="72"/>
      <c r="U499" s="72"/>
      <c r="V499" s="72"/>
      <c r="W499" s="72"/>
      <c r="X499" s="72"/>
      <c r="Y499" s="72"/>
      <c r="Z499" s="72"/>
    </row>
    <row r="500" spans="1:26" ht="15.75" customHeight="1">
      <c r="A500" s="72"/>
      <c r="B500" s="72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  <c r="Q500" s="72"/>
      <c r="R500" s="72"/>
      <c r="S500" s="72"/>
      <c r="T500" s="72"/>
      <c r="U500" s="72"/>
      <c r="V500" s="72"/>
      <c r="W500" s="72"/>
      <c r="X500" s="72"/>
      <c r="Y500" s="72"/>
      <c r="Z500" s="72"/>
    </row>
    <row r="501" spans="1:26" ht="15.75" customHeight="1">
      <c r="A501" s="72"/>
      <c r="B501" s="72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  <c r="Q501" s="72"/>
      <c r="R501" s="72"/>
      <c r="S501" s="72"/>
      <c r="T501" s="72"/>
      <c r="U501" s="72"/>
      <c r="V501" s="72"/>
      <c r="W501" s="72"/>
      <c r="X501" s="72"/>
      <c r="Y501" s="72"/>
      <c r="Z501" s="72"/>
    </row>
    <row r="502" spans="1:26" ht="15.75" customHeight="1">
      <c r="A502" s="72"/>
      <c r="B502" s="72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  <c r="Q502" s="72"/>
      <c r="R502" s="72"/>
      <c r="S502" s="72"/>
      <c r="T502" s="72"/>
      <c r="U502" s="72"/>
      <c r="V502" s="72"/>
      <c r="W502" s="72"/>
      <c r="X502" s="72"/>
      <c r="Y502" s="72"/>
      <c r="Z502" s="72"/>
    </row>
    <row r="503" spans="1:26" ht="15.75" customHeight="1">
      <c r="A503" s="72"/>
      <c r="B503" s="72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  <c r="Q503" s="72"/>
      <c r="R503" s="72"/>
      <c r="S503" s="72"/>
      <c r="T503" s="72"/>
      <c r="U503" s="72"/>
      <c r="V503" s="72"/>
      <c r="W503" s="72"/>
      <c r="X503" s="72"/>
      <c r="Y503" s="72"/>
      <c r="Z503" s="72"/>
    </row>
    <row r="504" spans="1:26" ht="15.75" customHeight="1">
      <c r="A504" s="72"/>
      <c r="B504" s="72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  <c r="Q504" s="72"/>
      <c r="R504" s="72"/>
      <c r="S504" s="72"/>
      <c r="T504" s="72"/>
      <c r="U504" s="72"/>
      <c r="V504" s="72"/>
      <c r="W504" s="72"/>
      <c r="X504" s="72"/>
      <c r="Y504" s="72"/>
      <c r="Z504" s="72"/>
    </row>
    <row r="505" spans="1:26" ht="15.75" customHeight="1">
      <c r="A505" s="72"/>
      <c r="B505" s="72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  <c r="Q505" s="72"/>
      <c r="R505" s="72"/>
      <c r="S505" s="72"/>
      <c r="T505" s="72"/>
      <c r="U505" s="72"/>
      <c r="V505" s="72"/>
      <c r="W505" s="72"/>
      <c r="X505" s="72"/>
      <c r="Y505" s="72"/>
      <c r="Z505" s="72"/>
    </row>
    <row r="506" spans="1:26" ht="15.75" customHeight="1">
      <c r="A506" s="72"/>
      <c r="B506" s="72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  <c r="Q506" s="72"/>
      <c r="R506" s="72"/>
      <c r="S506" s="72"/>
      <c r="T506" s="72"/>
      <c r="U506" s="72"/>
      <c r="V506" s="72"/>
      <c r="W506" s="72"/>
      <c r="X506" s="72"/>
      <c r="Y506" s="72"/>
      <c r="Z506" s="72"/>
    </row>
    <row r="507" spans="1:26" ht="15.75" customHeight="1">
      <c r="A507" s="72"/>
      <c r="B507" s="72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  <c r="Q507" s="72"/>
      <c r="R507" s="72"/>
      <c r="S507" s="72"/>
      <c r="T507" s="72"/>
      <c r="U507" s="72"/>
      <c r="V507" s="72"/>
      <c r="W507" s="72"/>
      <c r="X507" s="72"/>
      <c r="Y507" s="72"/>
      <c r="Z507" s="72"/>
    </row>
    <row r="508" spans="1:26" ht="15.75" customHeight="1">
      <c r="A508" s="72"/>
      <c r="B508" s="72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  <c r="Q508" s="72"/>
      <c r="R508" s="72"/>
      <c r="S508" s="72"/>
      <c r="T508" s="72"/>
      <c r="U508" s="72"/>
      <c r="V508" s="72"/>
      <c r="W508" s="72"/>
      <c r="X508" s="72"/>
      <c r="Y508" s="72"/>
      <c r="Z508" s="72"/>
    </row>
    <row r="509" spans="1:26" ht="15.75" customHeight="1">
      <c r="A509" s="72"/>
      <c r="B509" s="72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  <c r="Q509" s="72"/>
      <c r="R509" s="72"/>
      <c r="S509" s="72"/>
      <c r="T509" s="72"/>
      <c r="U509" s="72"/>
      <c r="V509" s="72"/>
      <c r="W509" s="72"/>
      <c r="X509" s="72"/>
      <c r="Y509" s="72"/>
      <c r="Z509" s="72"/>
    </row>
    <row r="510" spans="1:26" ht="15.75" customHeight="1">
      <c r="A510" s="72"/>
      <c r="B510" s="72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  <c r="Q510" s="72"/>
      <c r="R510" s="72"/>
      <c r="S510" s="72"/>
      <c r="T510" s="72"/>
      <c r="U510" s="72"/>
      <c r="V510" s="72"/>
      <c r="W510" s="72"/>
      <c r="X510" s="72"/>
      <c r="Y510" s="72"/>
      <c r="Z510" s="72"/>
    </row>
    <row r="511" spans="1:26" ht="15.75" customHeight="1">
      <c r="A511" s="72"/>
      <c r="B511" s="72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  <c r="Q511" s="72"/>
      <c r="R511" s="72"/>
      <c r="S511" s="72"/>
      <c r="T511" s="72"/>
      <c r="U511" s="72"/>
      <c r="V511" s="72"/>
      <c r="W511" s="72"/>
      <c r="X511" s="72"/>
      <c r="Y511" s="72"/>
      <c r="Z511" s="72"/>
    </row>
    <row r="512" spans="1:26" ht="15.75" customHeight="1">
      <c r="A512" s="72"/>
      <c r="B512" s="72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  <c r="Q512" s="72"/>
      <c r="R512" s="72"/>
      <c r="S512" s="72"/>
      <c r="T512" s="72"/>
      <c r="U512" s="72"/>
      <c r="V512" s="72"/>
      <c r="W512" s="72"/>
      <c r="X512" s="72"/>
      <c r="Y512" s="72"/>
      <c r="Z512" s="72"/>
    </row>
    <row r="513" spans="1:26" ht="15.75" customHeight="1">
      <c r="A513" s="72"/>
      <c r="B513" s="72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  <c r="Q513" s="72"/>
      <c r="R513" s="72"/>
      <c r="S513" s="72"/>
      <c r="T513" s="72"/>
      <c r="U513" s="72"/>
      <c r="V513" s="72"/>
      <c r="W513" s="72"/>
      <c r="X513" s="72"/>
      <c r="Y513" s="72"/>
      <c r="Z513" s="72"/>
    </row>
    <row r="514" spans="1:26" ht="15.75" customHeight="1">
      <c r="A514" s="72"/>
      <c r="B514" s="72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  <c r="Q514" s="72"/>
      <c r="R514" s="72"/>
      <c r="S514" s="72"/>
      <c r="T514" s="72"/>
      <c r="U514" s="72"/>
      <c r="V514" s="72"/>
      <c r="W514" s="72"/>
      <c r="X514" s="72"/>
      <c r="Y514" s="72"/>
      <c r="Z514" s="72"/>
    </row>
    <row r="515" spans="1:26" ht="15.75" customHeight="1">
      <c r="A515" s="72"/>
      <c r="B515" s="72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  <c r="Q515" s="72"/>
      <c r="R515" s="72"/>
      <c r="S515" s="72"/>
      <c r="T515" s="72"/>
      <c r="U515" s="72"/>
      <c r="V515" s="72"/>
      <c r="W515" s="72"/>
      <c r="X515" s="72"/>
      <c r="Y515" s="72"/>
      <c r="Z515" s="72"/>
    </row>
    <row r="516" spans="1:26" ht="15.75" customHeight="1">
      <c r="A516" s="72"/>
      <c r="B516" s="72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  <c r="Q516" s="72"/>
      <c r="R516" s="72"/>
      <c r="S516" s="72"/>
      <c r="T516" s="72"/>
      <c r="U516" s="72"/>
      <c r="V516" s="72"/>
      <c r="W516" s="72"/>
      <c r="X516" s="72"/>
      <c r="Y516" s="72"/>
      <c r="Z516" s="72"/>
    </row>
    <row r="517" spans="1:26" ht="15.75" customHeight="1">
      <c r="A517" s="72"/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2"/>
      <c r="R517" s="72"/>
      <c r="S517" s="72"/>
      <c r="T517" s="72"/>
      <c r="U517" s="72"/>
      <c r="V517" s="72"/>
      <c r="W517" s="72"/>
      <c r="X517" s="72"/>
      <c r="Y517" s="72"/>
      <c r="Z517" s="72"/>
    </row>
    <row r="518" spans="1:26" ht="15.75" customHeight="1">
      <c r="A518" s="72"/>
      <c r="B518" s="72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  <c r="Q518" s="72"/>
      <c r="R518" s="72"/>
      <c r="S518" s="72"/>
      <c r="T518" s="72"/>
      <c r="U518" s="72"/>
      <c r="V518" s="72"/>
      <c r="W518" s="72"/>
      <c r="X518" s="72"/>
      <c r="Y518" s="72"/>
      <c r="Z518" s="72"/>
    </row>
    <row r="519" spans="1:26" ht="15.75" customHeight="1">
      <c r="A519" s="72"/>
      <c r="B519" s="72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  <c r="Q519" s="72"/>
      <c r="R519" s="72"/>
      <c r="S519" s="72"/>
      <c r="T519" s="72"/>
      <c r="U519" s="72"/>
      <c r="V519" s="72"/>
      <c r="W519" s="72"/>
      <c r="X519" s="72"/>
      <c r="Y519" s="72"/>
      <c r="Z519" s="72"/>
    </row>
    <row r="520" spans="1:26" ht="15.75" customHeight="1">
      <c r="A520" s="72"/>
      <c r="B520" s="72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  <c r="Q520" s="72"/>
      <c r="R520" s="72"/>
      <c r="S520" s="72"/>
      <c r="T520" s="72"/>
      <c r="U520" s="72"/>
      <c r="V520" s="72"/>
      <c r="W520" s="72"/>
      <c r="X520" s="72"/>
      <c r="Y520" s="72"/>
      <c r="Z520" s="72"/>
    </row>
    <row r="521" spans="1:26" ht="15.75" customHeight="1">
      <c r="A521" s="72"/>
      <c r="B521" s="72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  <c r="Q521" s="72"/>
      <c r="R521" s="72"/>
      <c r="S521" s="72"/>
      <c r="T521" s="72"/>
      <c r="U521" s="72"/>
      <c r="V521" s="72"/>
      <c r="W521" s="72"/>
      <c r="X521" s="72"/>
      <c r="Y521" s="72"/>
      <c r="Z521" s="72"/>
    </row>
    <row r="522" spans="1:26" ht="15.75" customHeight="1">
      <c r="A522" s="72"/>
      <c r="B522" s="72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  <c r="Q522" s="72"/>
      <c r="R522" s="72"/>
      <c r="S522" s="72"/>
      <c r="T522" s="72"/>
      <c r="U522" s="72"/>
      <c r="V522" s="72"/>
      <c r="W522" s="72"/>
      <c r="X522" s="72"/>
      <c r="Y522" s="72"/>
      <c r="Z522" s="72"/>
    </row>
    <row r="523" spans="1:26" ht="15.75" customHeight="1">
      <c r="A523" s="72"/>
      <c r="B523" s="72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  <c r="Q523" s="72"/>
      <c r="R523" s="72"/>
      <c r="S523" s="72"/>
      <c r="T523" s="72"/>
      <c r="U523" s="72"/>
      <c r="V523" s="72"/>
      <c r="W523" s="72"/>
      <c r="X523" s="72"/>
      <c r="Y523" s="72"/>
      <c r="Z523" s="72"/>
    </row>
    <row r="524" spans="1:26" ht="15.75" customHeight="1">
      <c r="A524" s="72"/>
      <c r="B524" s="72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  <c r="Q524" s="72"/>
      <c r="R524" s="72"/>
      <c r="S524" s="72"/>
      <c r="T524" s="72"/>
      <c r="U524" s="72"/>
      <c r="V524" s="72"/>
      <c r="W524" s="72"/>
      <c r="X524" s="72"/>
      <c r="Y524" s="72"/>
      <c r="Z524" s="72"/>
    </row>
    <row r="525" spans="1:26" ht="15.75" customHeight="1">
      <c r="A525" s="72"/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2"/>
      <c r="R525" s="72"/>
      <c r="S525" s="72"/>
      <c r="T525" s="72"/>
      <c r="U525" s="72"/>
      <c r="V525" s="72"/>
      <c r="W525" s="72"/>
      <c r="X525" s="72"/>
      <c r="Y525" s="72"/>
      <c r="Z525" s="72"/>
    </row>
    <row r="526" spans="1:26" ht="15.75" customHeight="1">
      <c r="A526" s="72"/>
      <c r="B526" s="72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  <c r="Q526" s="72"/>
      <c r="R526" s="72"/>
      <c r="S526" s="72"/>
      <c r="T526" s="72"/>
      <c r="U526" s="72"/>
      <c r="V526" s="72"/>
      <c r="W526" s="72"/>
      <c r="X526" s="72"/>
      <c r="Y526" s="72"/>
      <c r="Z526" s="72"/>
    </row>
    <row r="527" spans="1:26" ht="15.75" customHeight="1">
      <c r="A527" s="72"/>
      <c r="B527" s="72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  <c r="Q527" s="72"/>
      <c r="R527" s="72"/>
      <c r="S527" s="72"/>
      <c r="T527" s="72"/>
      <c r="U527" s="72"/>
      <c r="V527" s="72"/>
      <c r="W527" s="72"/>
      <c r="X527" s="72"/>
      <c r="Y527" s="72"/>
      <c r="Z527" s="72"/>
    </row>
    <row r="528" spans="1:26" ht="15.75" customHeight="1">
      <c r="A528" s="72"/>
      <c r="B528" s="72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  <c r="Q528" s="72"/>
      <c r="R528" s="72"/>
      <c r="S528" s="72"/>
      <c r="T528" s="72"/>
      <c r="U528" s="72"/>
      <c r="V528" s="72"/>
      <c r="W528" s="72"/>
      <c r="X528" s="72"/>
      <c r="Y528" s="72"/>
      <c r="Z528" s="72"/>
    </row>
    <row r="529" spans="1:26" ht="15.75" customHeight="1">
      <c r="A529" s="72"/>
      <c r="B529" s="72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  <c r="Q529" s="72"/>
      <c r="R529" s="72"/>
      <c r="S529" s="72"/>
      <c r="T529" s="72"/>
      <c r="U529" s="72"/>
      <c r="V529" s="72"/>
      <c r="W529" s="72"/>
      <c r="X529" s="72"/>
      <c r="Y529" s="72"/>
      <c r="Z529" s="72"/>
    </row>
    <row r="530" spans="1:26" ht="15.75" customHeight="1">
      <c r="A530" s="72"/>
      <c r="B530" s="72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  <c r="Q530" s="72"/>
      <c r="R530" s="72"/>
      <c r="S530" s="72"/>
      <c r="T530" s="72"/>
      <c r="U530" s="72"/>
      <c r="V530" s="72"/>
      <c r="W530" s="72"/>
      <c r="X530" s="72"/>
      <c r="Y530" s="72"/>
      <c r="Z530" s="72"/>
    </row>
    <row r="531" spans="1:26" ht="15.75" customHeight="1">
      <c r="A531" s="72"/>
      <c r="B531" s="72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  <c r="Q531" s="72"/>
      <c r="R531" s="72"/>
      <c r="S531" s="72"/>
      <c r="T531" s="72"/>
      <c r="U531" s="72"/>
      <c r="V531" s="72"/>
      <c r="W531" s="72"/>
      <c r="X531" s="72"/>
      <c r="Y531" s="72"/>
      <c r="Z531" s="72"/>
    </row>
    <row r="532" spans="1:26" ht="15.75" customHeight="1">
      <c r="A532" s="72"/>
      <c r="B532" s="72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  <c r="Q532" s="72"/>
      <c r="R532" s="72"/>
      <c r="S532" s="72"/>
      <c r="T532" s="72"/>
      <c r="U532" s="72"/>
      <c r="V532" s="72"/>
      <c r="W532" s="72"/>
      <c r="X532" s="72"/>
      <c r="Y532" s="72"/>
      <c r="Z532" s="72"/>
    </row>
    <row r="533" spans="1:26" ht="15.75" customHeight="1">
      <c r="A533" s="72"/>
      <c r="B533" s="72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  <c r="Q533" s="72"/>
      <c r="R533" s="72"/>
      <c r="S533" s="72"/>
      <c r="T533" s="72"/>
      <c r="U533" s="72"/>
      <c r="V533" s="72"/>
      <c r="W533" s="72"/>
      <c r="X533" s="72"/>
      <c r="Y533" s="72"/>
      <c r="Z533" s="72"/>
    </row>
    <row r="534" spans="1:26" ht="15.75" customHeight="1">
      <c r="A534" s="72"/>
      <c r="B534" s="72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  <c r="Q534" s="72"/>
      <c r="R534" s="72"/>
      <c r="S534" s="72"/>
      <c r="T534" s="72"/>
      <c r="U534" s="72"/>
      <c r="V534" s="72"/>
      <c r="W534" s="72"/>
      <c r="X534" s="72"/>
      <c r="Y534" s="72"/>
      <c r="Z534" s="72"/>
    </row>
    <row r="535" spans="1:26" ht="15.75" customHeight="1">
      <c r="A535" s="72"/>
      <c r="B535" s="72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  <c r="Q535" s="72"/>
      <c r="R535" s="72"/>
      <c r="S535" s="72"/>
      <c r="T535" s="72"/>
      <c r="U535" s="72"/>
      <c r="V535" s="72"/>
      <c r="W535" s="72"/>
      <c r="X535" s="72"/>
      <c r="Y535" s="72"/>
      <c r="Z535" s="72"/>
    </row>
    <row r="536" spans="1:26" ht="15.75" customHeight="1">
      <c r="A536" s="72"/>
      <c r="B536" s="72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  <c r="Q536" s="72"/>
      <c r="R536" s="72"/>
      <c r="S536" s="72"/>
      <c r="T536" s="72"/>
      <c r="U536" s="72"/>
      <c r="V536" s="72"/>
      <c r="W536" s="72"/>
      <c r="X536" s="72"/>
      <c r="Y536" s="72"/>
      <c r="Z536" s="72"/>
    </row>
    <row r="537" spans="1:26" ht="15.75" customHeight="1">
      <c r="A537" s="72"/>
      <c r="B537" s="72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  <c r="Q537" s="72"/>
      <c r="R537" s="72"/>
      <c r="S537" s="72"/>
      <c r="T537" s="72"/>
      <c r="U537" s="72"/>
      <c r="V537" s="72"/>
      <c r="W537" s="72"/>
      <c r="X537" s="72"/>
      <c r="Y537" s="72"/>
      <c r="Z537" s="72"/>
    </row>
    <row r="538" spans="1:26" ht="15.75" customHeight="1">
      <c r="A538" s="72"/>
      <c r="B538" s="72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  <c r="Q538" s="72"/>
      <c r="R538" s="72"/>
      <c r="S538" s="72"/>
      <c r="T538" s="72"/>
      <c r="U538" s="72"/>
      <c r="V538" s="72"/>
      <c r="W538" s="72"/>
      <c r="X538" s="72"/>
      <c r="Y538" s="72"/>
      <c r="Z538" s="72"/>
    </row>
    <row r="539" spans="1:26" ht="15.75" customHeight="1">
      <c r="A539" s="72"/>
      <c r="B539" s="72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  <c r="Q539" s="72"/>
      <c r="R539" s="72"/>
      <c r="S539" s="72"/>
      <c r="T539" s="72"/>
      <c r="U539" s="72"/>
      <c r="V539" s="72"/>
      <c r="W539" s="72"/>
      <c r="X539" s="72"/>
      <c r="Y539" s="72"/>
      <c r="Z539" s="72"/>
    </row>
    <row r="540" spans="1:26" ht="15.75" customHeight="1">
      <c r="A540" s="72"/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2"/>
      <c r="R540" s="72"/>
      <c r="S540" s="72"/>
      <c r="T540" s="72"/>
      <c r="U540" s="72"/>
      <c r="V540" s="72"/>
      <c r="W540" s="72"/>
      <c r="X540" s="72"/>
      <c r="Y540" s="72"/>
      <c r="Z540" s="72"/>
    </row>
    <row r="541" spans="1:26" ht="15.75" customHeight="1">
      <c r="A541" s="72"/>
      <c r="B541" s="72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  <c r="Q541" s="72"/>
      <c r="R541" s="72"/>
      <c r="S541" s="72"/>
      <c r="T541" s="72"/>
      <c r="U541" s="72"/>
      <c r="V541" s="72"/>
      <c r="W541" s="72"/>
      <c r="X541" s="72"/>
      <c r="Y541" s="72"/>
      <c r="Z541" s="72"/>
    </row>
    <row r="542" spans="1:26" ht="15.75" customHeight="1">
      <c r="A542" s="72"/>
      <c r="B542" s="72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  <c r="Q542" s="72"/>
      <c r="R542" s="72"/>
      <c r="S542" s="72"/>
      <c r="T542" s="72"/>
      <c r="U542" s="72"/>
      <c r="V542" s="72"/>
      <c r="W542" s="72"/>
      <c r="X542" s="72"/>
      <c r="Y542" s="72"/>
      <c r="Z542" s="72"/>
    </row>
    <row r="543" spans="1:26" ht="15.75" customHeight="1">
      <c r="A543" s="72"/>
      <c r="B543" s="72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  <c r="Q543" s="72"/>
      <c r="R543" s="72"/>
      <c r="S543" s="72"/>
      <c r="T543" s="72"/>
      <c r="U543" s="72"/>
      <c r="V543" s="72"/>
      <c r="W543" s="72"/>
      <c r="X543" s="72"/>
      <c r="Y543" s="72"/>
      <c r="Z543" s="72"/>
    </row>
    <row r="544" spans="1:26" ht="15.75" customHeight="1">
      <c r="A544" s="72"/>
      <c r="B544" s="72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  <c r="Q544" s="72"/>
      <c r="R544" s="72"/>
      <c r="S544" s="72"/>
      <c r="T544" s="72"/>
      <c r="U544" s="72"/>
      <c r="V544" s="72"/>
      <c r="W544" s="72"/>
      <c r="X544" s="72"/>
      <c r="Y544" s="72"/>
      <c r="Z544" s="72"/>
    </row>
    <row r="545" spans="1:26" ht="15.75" customHeight="1">
      <c r="A545" s="72"/>
      <c r="B545" s="72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  <c r="Q545" s="72"/>
      <c r="R545" s="72"/>
      <c r="S545" s="72"/>
      <c r="T545" s="72"/>
      <c r="U545" s="72"/>
      <c r="V545" s="72"/>
      <c r="W545" s="72"/>
      <c r="X545" s="72"/>
      <c r="Y545" s="72"/>
      <c r="Z545" s="72"/>
    </row>
    <row r="546" spans="1:26" ht="15.75" customHeight="1">
      <c r="A546" s="72"/>
      <c r="B546" s="72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  <c r="Q546" s="72"/>
      <c r="R546" s="72"/>
      <c r="S546" s="72"/>
      <c r="T546" s="72"/>
      <c r="U546" s="72"/>
      <c r="V546" s="72"/>
      <c r="W546" s="72"/>
      <c r="X546" s="72"/>
      <c r="Y546" s="72"/>
      <c r="Z546" s="72"/>
    </row>
    <row r="547" spans="1:26" ht="15.75" customHeight="1">
      <c r="A547" s="72"/>
      <c r="B547" s="72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  <c r="Q547" s="72"/>
      <c r="R547" s="72"/>
      <c r="S547" s="72"/>
      <c r="T547" s="72"/>
      <c r="U547" s="72"/>
      <c r="V547" s="72"/>
      <c r="W547" s="72"/>
      <c r="X547" s="72"/>
      <c r="Y547" s="72"/>
      <c r="Z547" s="72"/>
    </row>
    <row r="548" spans="1:26" ht="15.75" customHeight="1">
      <c r="A548" s="72"/>
      <c r="B548" s="72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  <c r="Q548" s="72"/>
      <c r="R548" s="72"/>
      <c r="S548" s="72"/>
      <c r="T548" s="72"/>
      <c r="U548" s="72"/>
      <c r="V548" s="72"/>
      <c r="W548" s="72"/>
      <c r="X548" s="72"/>
      <c r="Y548" s="72"/>
      <c r="Z548" s="72"/>
    </row>
    <row r="549" spans="1:26" ht="15.75" customHeight="1">
      <c r="A549" s="72"/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2"/>
      <c r="R549" s="72"/>
      <c r="S549" s="72"/>
      <c r="T549" s="72"/>
      <c r="U549" s="72"/>
      <c r="V549" s="72"/>
      <c r="W549" s="72"/>
      <c r="X549" s="72"/>
      <c r="Y549" s="72"/>
      <c r="Z549" s="72"/>
    </row>
    <row r="550" spans="1:26" ht="15.75" customHeight="1">
      <c r="A550" s="72"/>
      <c r="B550" s="72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  <c r="Q550" s="72"/>
      <c r="R550" s="72"/>
      <c r="S550" s="72"/>
      <c r="T550" s="72"/>
      <c r="U550" s="72"/>
      <c r="V550" s="72"/>
      <c r="W550" s="72"/>
      <c r="X550" s="72"/>
      <c r="Y550" s="72"/>
      <c r="Z550" s="72"/>
    </row>
    <row r="551" spans="1:26" ht="15.75" customHeight="1">
      <c r="A551" s="72"/>
      <c r="B551" s="72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  <c r="Q551" s="72"/>
      <c r="R551" s="72"/>
      <c r="S551" s="72"/>
      <c r="T551" s="72"/>
      <c r="U551" s="72"/>
      <c r="V551" s="72"/>
      <c r="W551" s="72"/>
      <c r="X551" s="72"/>
      <c r="Y551" s="72"/>
      <c r="Z551" s="72"/>
    </row>
    <row r="552" spans="1:26" ht="15.75" customHeight="1">
      <c r="A552" s="72"/>
      <c r="B552" s="72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  <c r="Q552" s="72"/>
      <c r="R552" s="72"/>
      <c r="S552" s="72"/>
      <c r="T552" s="72"/>
      <c r="U552" s="72"/>
      <c r="V552" s="72"/>
      <c r="W552" s="72"/>
      <c r="X552" s="72"/>
      <c r="Y552" s="72"/>
      <c r="Z552" s="72"/>
    </row>
    <row r="553" spans="1:26" ht="15.75" customHeight="1">
      <c r="A553" s="72"/>
      <c r="B553" s="72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  <c r="Q553" s="72"/>
      <c r="R553" s="72"/>
      <c r="S553" s="72"/>
      <c r="T553" s="72"/>
      <c r="U553" s="72"/>
      <c r="V553" s="72"/>
      <c r="W553" s="72"/>
      <c r="X553" s="72"/>
      <c r="Y553" s="72"/>
      <c r="Z553" s="72"/>
    </row>
    <row r="554" spans="1:26" ht="15.75" customHeight="1">
      <c r="A554" s="72"/>
      <c r="B554" s="72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  <c r="Q554" s="72"/>
      <c r="R554" s="72"/>
      <c r="S554" s="72"/>
      <c r="T554" s="72"/>
      <c r="U554" s="72"/>
      <c r="V554" s="72"/>
      <c r="W554" s="72"/>
      <c r="X554" s="72"/>
      <c r="Y554" s="72"/>
      <c r="Z554" s="72"/>
    </row>
    <row r="555" spans="1:26" ht="15.75" customHeight="1">
      <c r="A555" s="72"/>
      <c r="B555" s="72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  <c r="Q555" s="72"/>
      <c r="R555" s="72"/>
      <c r="S555" s="72"/>
      <c r="T555" s="72"/>
      <c r="U555" s="72"/>
      <c r="V555" s="72"/>
      <c r="W555" s="72"/>
      <c r="X555" s="72"/>
      <c r="Y555" s="72"/>
      <c r="Z555" s="72"/>
    </row>
    <row r="556" spans="1:26" ht="15.75" customHeight="1">
      <c r="A556" s="72"/>
      <c r="B556" s="72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  <c r="Q556" s="72"/>
      <c r="R556" s="72"/>
      <c r="S556" s="72"/>
      <c r="T556" s="72"/>
      <c r="U556" s="72"/>
      <c r="V556" s="72"/>
      <c r="W556" s="72"/>
      <c r="X556" s="72"/>
      <c r="Y556" s="72"/>
      <c r="Z556" s="72"/>
    </row>
    <row r="557" spans="1:26" ht="15.75" customHeight="1">
      <c r="A557" s="72"/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72"/>
      <c r="U557" s="72"/>
      <c r="V557" s="72"/>
      <c r="W557" s="72"/>
      <c r="X557" s="72"/>
      <c r="Y557" s="72"/>
      <c r="Z557" s="72"/>
    </row>
    <row r="558" spans="1:26" ht="15.75" customHeight="1">
      <c r="A558" s="72"/>
      <c r="B558" s="72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72"/>
      <c r="U558" s="72"/>
      <c r="V558" s="72"/>
      <c r="W558" s="72"/>
      <c r="X558" s="72"/>
      <c r="Y558" s="72"/>
      <c r="Z558" s="72"/>
    </row>
    <row r="559" spans="1:26" ht="15.75" customHeight="1">
      <c r="A559" s="72"/>
      <c r="B559" s="72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72"/>
      <c r="U559" s="72"/>
      <c r="V559" s="72"/>
      <c r="W559" s="72"/>
      <c r="X559" s="72"/>
      <c r="Y559" s="72"/>
      <c r="Z559" s="72"/>
    </row>
    <row r="560" spans="1:26" ht="15.75" customHeight="1">
      <c r="A560" s="72"/>
      <c r="B560" s="72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</row>
    <row r="561" spans="1:26" ht="15.75" customHeight="1">
      <c r="A561" s="72"/>
      <c r="B561" s="72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</row>
    <row r="562" spans="1:26" ht="15.75" customHeight="1">
      <c r="A562" s="72"/>
      <c r="B562" s="72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</row>
    <row r="563" spans="1:26" ht="15.75" customHeight="1">
      <c r="A563" s="72"/>
      <c r="B563" s="72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</row>
    <row r="564" spans="1:26" ht="15.75" customHeight="1">
      <c r="A564" s="72"/>
      <c r="B564" s="72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</row>
    <row r="565" spans="1:26" ht="15.75" customHeight="1">
      <c r="A565" s="72"/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</row>
    <row r="566" spans="1:26" ht="15.75" customHeight="1">
      <c r="A566" s="72"/>
      <c r="B566" s="72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</row>
    <row r="567" spans="1:26" ht="15.75" customHeight="1">
      <c r="A567" s="72"/>
      <c r="B567" s="72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</row>
    <row r="568" spans="1:26" ht="15.75" customHeight="1">
      <c r="A568" s="72"/>
      <c r="B568" s="72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</row>
    <row r="569" spans="1:26" ht="15.75" customHeight="1">
      <c r="A569" s="72"/>
      <c r="B569" s="72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</row>
    <row r="570" spans="1:26" ht="15.75" customHeight="1">
      <c r="A570" s="72"/>
      <c r="B570" s="72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</row>
    <row r="571" spans="1:26" ht="15.75" customHeight="1">
      <c r="A571" s="72"/>
      <c r="B571" s="72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</row>
    <row r="572" spans="1:26" ht="15.75" customHeight="1">
      <c r="A572" s="72"/>
      <c r="B572" s="72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</row>
    <row r="573" spans="1:26" ht="15.75" customHeight="1">
      <c r="A573" s="72"/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</row>
    <row r="574" spans="1:26" ht="15.75" customHeight="1">
      <c r="A574" s="72"/>
      <c r="B574" s="72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</row>
    <row r="575" spans="1:26" ht="15.75" customHeight="1">
      <c r="A575" s="72"/>
      <c r="B575" s="72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</row>
    <row r="576" spans="1:26" ht="15.75" customHeight="1">
      <c r="A576" s="72"/>
      <c r="B576" s="72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</row>
    <row r="577" spans="1:26" ht="15.75" customHeight="1">
      <c r="A577" s="72"/>
      <c r="B577" s="72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</row>
    <row r="578" spans="1:26" ht="15.75" customHeight="1">
      <c r="A578" s="72"/>
      <c r="B578" s="72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</row>
    <row r="579" spans="1:26" ht="15.75" customHeight="1">
      <c r="A579" s="72"/>
      <c r="B579" s="72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</row>
    <row r="580" spans="1:26" ht="15.75" customHeight="1">
      <c r="A580" s="72"/>
      <c r="B580" s="72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</row>
    <row r="581" spans="1:26" ht="15.75" customHeight="1">
      <c r="A581" s="72"/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</row>
    <row r="582" spans="1:26" ht="15.75" customHeight="1">
      <c r="A582" s="72"/>
      <c r="B582" s="72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</row>
    <row r="583" spans="1:26" ht="15.75" customHeight="1">
      <c r="A583" s="72"/>
      <c r="B583" s="72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</row>
    <row r="584" spans="1:26" ht="15.75" customHeight="1">
      <c r="A584" s="72"/>
      <c r="B584" s="72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</row>
    <row r="585" spans="1:26" ht="15.75" customHeight="1">
      <c r="A585" s="72"/>
      <c r="B585" s="72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</row>
    <row r="586" spans="1:26" ht="15.75" customHeight="1">
      <c r="A586" s="72"/>
      <c r="B586" s="72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</row>
    <row r="587" spans="1:26" ht="15.75" customHeight="1">
      <c r="A587" s="72"/>
      <c r="B587" s="72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</row>
    <row r="588" spans="1:26" ht="15.75" customHeight="1">
      <c r="A588" s="72"/>
      <c r="B588" s="72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</row>
    <row r="589" spans="1:26" ht="15.75" customHeight="1">
      <c r="A589" s="72"/>
      <c r="B589" s="72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</row>
    <row r="590" spans="1:26" ht="15.75" customHeight="1">
      <c r="A590" s="72"/>
      <c r="B590" s="72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</row>
    <row r="591" spans="1:26" ht="15.75" customHeight="1">
      <c r="A591" s="72"/>
      <c r="B591" s="72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</row>
    <row r="592" spans="1:26" ht="15.75" customHeight="1">
      <c r="A592" s="72"/>
      <c r="B592" s="72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</row>
    <row r="593" spans="1:26" ht="15.75" customHeight="1">
      <c r="A593" s="72"/>
      <c r="B593" s="72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</row>
    <row r="594" spans="1:26" ht="15.75" customHeight="1">
      <c r="A594" s="72"/>
      <c r="B594" s="72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</row>
    <row r="595" spans="1:26" ht="15.75" customHeight="1">
      <c r="A595" s="72"/>
      <c r="B595" s="72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</row>
    <row r="596" spans="1:26" ht="15.75" customHeight="1">
      <c r="A596" s="72"/>
      <c r="B596" s="72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</row>
    <row r="597" spans="1:26" ht="15.75" customHeight="1">
      <c r="A597" s="72"/>
      <c r="B597" s="72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</row>
    <row r="598" spans="1:26" ht="15.75" customHeight="1">
      <c r="A598" s="72"/>
      <c r="B598" s="72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</row>
    <row r="599" spans="1:26" ht="15.75" customHeight="1">
      <c r="A599" s="72"/>
      <c r="B599" s="72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</row>
    <row r="600" spans="1:26" ht="15.75" customHeight="1">
      <c r="A600" s="72"/>
      <c r="B600" s="72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</row>
    <row r="601" spans="1:26" ht="15.75" customHeight="1">
      <c r="A601" s="72"/>
      <c r="B601" s="72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</row>
    <row r="602" spans="1:26" ht="15.75" customHeight="1">
      <c r="A602" s="72"/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</row>
    <row r="603" spans="1:26" ht="15.75" customHeight="1">
      <c r="A603" s="72"/>
      <c r="B603" s="72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</row>
    <row r="604" spans="1:26" ht="15.75" customHeight="1">
      <c r="A604" s="72"/>
      <c r="B604" s="72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</row>
    <row r="605" spans="1:26" ht="15.75" customHeight="1">
      <c r="A605" s="72"/>
      <c r="B605" s="72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</row>
    <row r="606" spans="1:26" ht="15.75" customHeight="1">
      <c r="A606" s="72"/>
      <c r="B606" s="72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</row>
    <row r="607" spans="1:26" ht="15.75" customHeight="1">
      <c r="A607" s="72"/>
      <c r="B607" s="72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</row>
    <row r="608" spans="1:26" ht="15.75" customHeight="1">
      <c r="A608" s="72"/>
      <c r="B608" s="72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</row>
    <row r="609" spans="1:26" ht="15.75" customHeight="1">
      <c r="A609" s="72"/>
      <c r="B609" s="72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</row>
    <row r="610" spans="1:26" ht="15.75" customHeight="1">
      <c r="A610" s="72"/>
      <c r="B610" s="72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</row>
    <row r="611" spans="1:26" ht="15.75" customHeight="1">
      <c r="A611" s="72"/>
      <c r="B611" s="72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</row>
    <row r="612" spans="1:26" ht="15.75" customHeight="1">
      <c r="A612" s="72"/>
      <c r="B612" s="72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</row>
    <row r="613" spans="1:26" ht="15.75" customHeight="1">
      <c r="A613" s="72"/>
      <c r="B613" s="72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</row>
    <row r="614" spans="1:26" ht="15.75" customHeight="1">
      <c r="A614" s="72"/>
      <c r="B614" s="72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</row>
    <row r="615" spans="1:26" ht="15.75" customHeight="1">
      <c r="A615" s="72"/>
      <c r="B615" s="72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</row>
    <row r="616" spans="1:26" ht="15.75" customHeight="1">
      <c r="A616" s="72"/>
      <c r="B616" s="72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</row>
    <row r="617" spans="1:26" ht="15.75" customHeight="1">
      <c r="A617" s="72"/>
      <c r="B617" s="72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</row>
    <row r="618" spans="1:26" ht="15.75" customHeight="1">
      <c r="A618" s="72"/>
      <c r="B618" s="72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</row>
    <row r="619" spans="1:26" ht="15.75" customHeight="1">
      <c r="A619" s="72"/>
      <c r="B619" s="72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</row>
    <row r="620" spans="1:26" ht="15.75" customHeight="1">
      <c r="A620" s="72"/>
      <c r="B620" s="72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</row>
    <row r="621" spans="1:26" ht="15.75" customHeight="1">
      <c r="A621" s="72"/>
      <c r="B621" s="72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</row>
    <row r="622" spans="1:26" ht="15.75" customHeight="1">
      <c r="A622" s="72"/>
      <c r="B622" s="72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</row>
    <row r="623" spans="1:26" ht="15.75" customHeight="1">
      <c r="A623" s="72"/>
      <c r="B623" s="72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</row>
    <row r="624" spans="1:26" ht="15.75" customHeight="1">
      <c r="A624" s="72"/>
      <c r="B624" s="72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</row>
    <row r="625" spans="1:26" ht="15.75" customHeight="1">
      <c r="A625" s="72"/>
      <c r="B625" s="72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</row>
    <row r="626" spans="1:26" ht="15.75" customHeight="1">
      <c r="A626" s="72"/>
      <c r="B626" s="72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</row>
    <row r="627" spans="1:26" ht="15.75" customHeight="1">
      <c r="A627" s="72"/>
      <c r="B627" s="72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</row>
    <row r="628" spans="1:26" ht="15.75" customHeight="1">
      <c r="A628" s="72"/>
      <c r="B628" s="72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</row>
    <row r="629" spans="1:26" ht="15.75" customHeight="1">
      <c r="A629" s="72"/>
      <c r="B629" s="72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</row>
    <row r="630" spans="1:26" ht="15.75" customHeight="1">
      <c r="A630" s="72"/>
      <c r="B630" s="72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</row>
    <row r="631" spans="1:26" ht="15.75" customHeight="1">
      <c r="A631" s="72"/>
      <c r="B631" s="72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</row>
    <row r="632" spans="1:26" ht="15.75" customHeight="1">
      <c r="A632" s="72"/>
      <c r="B632" s="72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</row>
    <row r="633" spans="1:26" ht="15.75" customHeight="1">
      <c r="A633" s="72"/>
      <c r="B633" s="72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</row>
    <row r="634" spans="1:26" ht="15.75" customHeight="1">
      <c r="A634" s="72"/>
      <c r="B634" s="72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</row>
    <row r="635" spans="1:26" ht="15.75" customHeight="1">
      <c r="A635" s="72"/>
      <c r="B635" s="72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</row>
    <row r="636" spans="1:26" ht="15.75" customHeight="1">
      <c r="A636" s="72"/>
      <c r="B636" s="72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</row>
    <row r="637" spans="1:26" ht="15.75" customHeight="1">
      <c r="A637" s="72"/>
      <c r="B637" s="72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</row>
    <row r="638" spans="1:26" ht="15.75" customHeight="1">
      <c r="A638" s="72"/>
      <c r="B638" s="72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</row>
    <row r="639" spans="1:26" ht="15.75" customHeight="1">
      <c r="A639" s="72"/>
      <c r="B639" s="72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</row>
    <row r="640" spans="1:26" ht="15.75" customHeight="1">
      <c r="A640" s="72"/>
      <c r="B640" s="72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</row>
    <row r="641" spans="1:26" ht="15.75" customHeight="1">
      <c r="A641" s="72"/>
      <c r="B641" s="72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</row>
    <row r="642" spans="1:26" ht="15.75" customHeight="1">
      <c r="A642" s="72"/>
      <c r="B642" s="72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</row>
    <row r="643" spans="1:26" ht="15.75" customHeight="1">
      <c r="A643" s="72"/>
      <c r="B643" s="72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</row>
    <row r="644" spans="1:26" ht="15.75" customHeight="1">
      <c r="A644" s="72"/>
      <c r="B644" s="72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</row>
    <row r="645" spans="1:26" ht="15.75" customHeight="1">
      <c r="A645" s="72"/>
      <c r="B645" s="72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</row>
    <row r="646" spans="1:26" ht="15.75" customHeight="1">
      <c r="A646" s="72"/>
      <c r="B646" s="72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</row>
    <row r="647" spans="1:26" ht="15.75" customHeight="1">
      <c r="A647" s="72"/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</row>
    <row r="648" spans="1:26" ht="15.75" customHeight="1">
      <c r="A648" s="72"/>
      <c r="B648" s="72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</row>
    <row r="649" spans="1:26" ht="15.75" customHeight="1">
      <c r="A649" s="72"/>
      <c r="B649" s="72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</row>
    <row r="650" spans="1:26" ht="15.75" customHeight="1">
      <c r="A650" s="72"/>
      <c r="B650" s="72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</row>
    <row r="651" spans="1:26" ht="15.75" customHeight="1">
      <c r="A651" s="72"/>
      <c r="B651" s="72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</row>
    <row r="652" spans="1:26" ht="15.75" customHeight="1">
      <c r="A652" s="72"/>
      <c r="B652" s="72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</row>
    <row r="653" spans="1:26" ht="15.75" customHeight="1">
      <c r="A653" s="72"/>
      <c r="B653" s="72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</row>
    <row r="654" spans="1:26" ht="15.75" customHeight="1">
      <c r="A654" s="72"/>
      <c r="B654" s="72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</row>
    <row r="655" spans="1:26" ht="15.75" customHeight="1">
      <c r="A655" s="72"/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</row>
    <row r="656" spans="1:26" ht="15.75" customHeight="1">
      <c r="A656" s="72"/>
      <c r="B656" s="72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</row>
    <row r="657" spans="1:26" ht="15.75" customHeight="1">
      <c r="A657" s="72"/>
      <c r="B657" s="72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</row>
    <row r="658" spans="1:26" ht="15.75" customHeight="1">
      <c r="A658" s="72"/>
      <c r="B658" s="72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</row>
    <row r="659" spans="1:26" ht="15.75" customHeight="1">
      <c r="A659" s="72"/>
      <c r="B659" s="72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</row>
    <row r="660" spans="1:26" ht="15.75" customHeight="1">
      <c r="A660" s="72"/>
      <c r="B660" s="72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</row>
    <row r="661" spans="1:26" ht="15.75" customHeight="1">
      <c r="A661" s="72"/>
      <c r="B661" s="72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</row>
    <row r="662" spans="1:26" ht="15.75" customHeight="1">
      <c r="A662" s="72"/>
      <c r="B662" s="72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</row>
    <row r="663" spans="1:26" ht="15.75" customHeight="1">
      <c r="A663" s="72"/>
      <c r="B663" s="72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</row>
    <row r="664" spans="1:26" ht="15.75" customHeight="1">
      <c r="A664" s="72"/>
      <c r="B664" s="72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</row>
    <row r="665" spans="1:26" ht="15.75" customHeight="1">
      <c r="A665" s="72"/>
      <c r="B665" s="72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</row>
    <row r="666" spans="1:26" ht="15.75" customHeight="1">
      <c r="A666" s="72"/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</row>
    <row r="667" spans="1:26" ht="15.75" customHeight="1">
      <c r="A667" s="72"/>
      <c r="B667" s="72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</row>
    <row r="668" spans="1:26" ht="15.75" customHeight="1">
      <c r="A668" s="72"/>
      <c r="B668" s="72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</row>
    <row r="669" spans="1:26" ht="15.75" customHeight="1">
      <c r="A669" s="72"/>
      <c r="B669" s="72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</row>
    <row r="670" spans="1:26" ht="15.75" customHeight="1">
      <c r="A670" s="72"/>
      <c r="B670" s="72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</row>
    <row r="671" spans="1:26" ht="15.75" customHeight="1">
      <c r="A671" s="72"/>
      <c r="B671" s="72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</row>
    <row r="672" spans="1:26" ht="15.75" customHeight="1">
      <c r="A672" s="72"/>
      <c r="B672" s="72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</row>
    <row r="673" spans="1:26" ht="15.75" customHeight="1">
      <c r="A673" s="72"/>
      <c r="B673" s="72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</row>
    <row r="674" spans="1:26" ht="15.75" customHeight="1">
      <c r="A674" s="72"/>
      <c r="B674" s="72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</row>
    <row r="675" spans="1:26" ht="15.75" customHeight="1">
      <c r="A675" s="72"/>
      <c r="B675" s="72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</row>
    <row r="676" spans="1:26" ht="15.75" customHeight="1">
      <c r="A676" s="72"/>
      <c r="B676" s="72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</row>
    <row r="677" spans="1:26" ht="15.75" customHeight="1">
      <c r="A677" s="72"/>
      <c r="B677" s="72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</row>
    <row r="678" spans="1:26" ht="15.75" customHeight="1">
      <c r="A678" s="72"/>
      <c r="B678" s="72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</row>
    <row r="679" spans="1:26" ht="15.75" customHeight="1">
      <c r="A679" s="72"/>
      <c r="B679" s="72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</row>
    <row r="680" spans="1:26" ht="15.75" customHeight="1">
      <c r="A680" s="72"/>
      <c r="B680" s="72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</row>
    <row r="681" spans="1:26" ht="15.75" customHeight="1">
      <c r="A681" s="72"/>
      <c r="B681" s="72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</row>
    <row r="682" spans="1:26" ht="15.75" customHeight="1">
      <c r="A682" s="72"/>
      <c r="B682" s="72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</row>
    <row r="683" spans="1:26" ht="15.75" customHeight="1">
      <c r="A683" s="72"/>
      <c r="B683" s="72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</row>
    <row r="684" spans="1:26" ht="15.75" customHeight="1">
      <c r="A684" s="72"/>
      <c r="B684" s="72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</row>
    <row r="685" spans="1:26" ht="15.75" customHeight="1">
      <c r="A685" s="72"/>
      <c r="B685" s="72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</row>
    <row r="686" spans="1:26" ht="15.75" customHeight="1">
      <c r="A686" s="72"/>
      <c r="B686" s="72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</row>
    <row r="687" spans="1:26" ht="15.75" customHeight="1">
      <c r="A687" s="72"/>
      <c r="B687" s="72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</row>
    <row r="688" spans="1:26" ht="15.75" customHeight="1">
      <c r="A688" s="72"/>
      <c r="B688" s="72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</row>
    <row r="689" spans="1:26" ht="15.75" customHeight="1">
      <c r="A689" s="72"/>
      <c r="B689" s="72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</row>
    <row r="690" spans="1:26" ht="15.75" customHeight="1">
      <c r="A690" s="72"/>
      <c r="B690" s="72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</row>
    <row r="691" spans="1:26" ht="15.75" customHeight="1">
      <c r="A691" s="72"/>
      <c r="B691" s="72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</row>
    <row r="692" spans="1:26" ht="15.75" customHeight="1">
      <c r="A692" s="72"/>
      <c r="B692" s="72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</row>
    <row r="693" spans="1:26" ht="15.75" customHeight="1">
      <c r="A693" s="72"/>
      <c r="B693" s="72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</row>
    <row r="694" spans="1:26" ht="15.75" customHeight="1">
      <c r="A694" s="72"/>
      <c r="B694" s="72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</row>
    <row r="695" spans="1:26" ht="15.75" customHeight="1">
      <c r="A695" s="72"/>
      <c r="B695" s="72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</row>
    <row r="696" spans="1:26" ht="15.75" customHeight="1">
      <c r="A696" s="72"/>
      <c r="B696" s="72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</row>
    <row r="697" spans="1:26" ht="15.75" customHeight="1">
      <c r="A697" s="72"/>
      <c r="B697" s="72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</row>
    <row r="698" spans="1:26" ht="15.75" customHeight="1">
      <c r="A698" s="72"/>
      <c r="B698" s="72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</row>
    <row r="699" spans="1:26" ht="15.75" customHeight="1">
      <c r="A699" s="72"/>
      <c r="B699" s="72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</row>
    <row r="700" spans="1:26" ht="15.75" customHeight="1">
      <c r="A700" s="72"/>
      <c r="B700" s="72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</row>
    <row r="701" spans="1:26" ht="15.75" customHeight="1">
      <c r="A701" s="72"/>
      <c r="B701" s="72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</row>
    <row r="702" spans="1:26" ht="15.75" customHeight="1">
      <c r="A702" s="72"/>
      <c r="B702" s="72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</row>
    <row r="703" spans="1:26" ht="15.75" customHeight="1">
      <c r="A703" s="72"/>
      <c r="B703" s="72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</row>
    <row r="704" spans="1:26" ht="15.75" customHeight="1">
      <c r="A704" s="72"/>
      <c r="B704" s="72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</row>
    <row r="705" spans="1:26" ht="15.75" customHeight="1">
      <c r="A705" s="72"/>
      <c r="B705" s="72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</row>
    <row r="706" spans="1:26" ht="15.75" customHeight="1">
      <c r="A706" s="72"/>
      <c r="B706" s="72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</row>
    <row r="707" spans="1:26" ht="15.75" customHeight="1">
      <c r="A707" s="72"/>
      <c r="B707" s="72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</row>
    <row r="708" spans="1:26" ht="15.75" customHeight="1">
      <c r="A708" s="72"/>
      <c r="B708" s="72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</row>
    <row r="709" spans="1:26" ht="15.75" customHeight="1">
      <c r="A709" s="72"/>
      <c r="B709" s="72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</row>
    <row r="710" spans="1:26" ht="15.75" customHeight="1">
      <c r="A710" s="72"/>
      <c r="B710" s="72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</row>
    <row r="711" spans="1:26" ht="15.75" customHeight="1">
      <c r="A711" s="72"/>
      <c r="B711" s="72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</row>
    <row r="712" spans="1:26" ht="15.75" customHeight="1">
      <c r="A712" s="72"/>
      <c r="B712" s="72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</row>
    <row r="713" spans="1:26" ht="15.75" customHeight="1">
      <c r="A713" s="72"/>
      <c r="B713" s="72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</row>
    <row r="714" spans="1:26" ht="15.75" customHeight="1">
      <c r="A714" s="72"/>
      <c r="B714" s="72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</row>
    <row r="715" spans="1:26" ht="15.75" customHeight="1">
      <c r="A715" s="72"/>
      <c r="B715" s="72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</row>
    <row r="716" spans="1:26" ht="15.75" customHeight="1">
      <c r="A716" s="72"/>
      <c r="B716" s="72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</row>
    <row r="717" spans="1:26" ht="15.75" customHeight="1">
      <c r="A717" s="72"/>
      <c r="B717" s="72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</row>
    <row r="718" spans="1:26" ht="15.75" customHeight="1">
      <c r="A718" s="72"/>
      <c r="B718" s="72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</row>
    <row r="719" spans="1:26" ht="15.75" customHeight="1">
      <c r="A719" s="72"/>
      <c r="B719" s="72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</row>
    <row r="720" spans="1:26" ht="15.75" customHeight="1">
      <c r="A720" s="72"/>
      <c r="B720" s="72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</row>
    <row r="721" spans="1:26" ht="15.75" customHeight="1">
      <c r="A721" s="72"/>
      <c r="B721" s="72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</row>
    <row r="722" spans="1:26" ht="15.75" customHeight="1">
      <c r="A722" s="72"/>
      <c r="B722" s="72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</row>
    <row r="723" spans="1:26" ht="15.75" customHeight="1">
      <c r="A723" s="72"/>
      <c r="B723" s="72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</row>
    <row r="724" spans="1:26" ht="15.75" customHeight="1">
      <c r="A724" s="72"/>
      <c r="B724" s="72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</row>
    <row r="725" spans="1:26" ht="15.75" customHeight="1">
      <c r="A725" s="72"/>
      <c r="B725" s="72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</row>
    <row r="726" spans="1:26" ht="15.75" customHeight="1">
      <c r="A726" s="72"/>
      <c r="B726" s="72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</row>
    <row r="727" spans="1:26" ht="15.75" customHeight="1">
      <c r="A727" s="72"/>
      <c r="B727" s="72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</row>
    <row r="728" spans="1:26" ht="15.75" customHeight="1">
      <c r="A728" s="72"/>
      <c r="B728" s="72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</row>
    <row r="729" spans="1:26" ht="15.75" customHeight="1">
      <c r="A729" s="72"/>
      <c r="B729" s="72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</row>
    <row r="730" spans="1:26" ht="15.75" customHeight="1">
      <c r="A730" s="72"/>
      <c r="B730" s="72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</row>
    <row r="731" spans="1:26" ht="15.75" customHeight="1">
      <c r="A731" s="72"/>
      <c r="B731" s="72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</row>
    <row r="732" spans="1:26" ht="15.75" customHeight="1">
      <c r="A732" s="72"/>
      <c r="B732" s="72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</row>
    <row r="733" spans="1:26" ht="15.75" customHeight="1">
      <c r="A733" s="72"/>
      <c r="B733" s="72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</row>
    <row r="734" spans="1:26" ht="15.75" customHeight="1">
      <c r="A734" s="72"/>
      <c r="B734" s="72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</row>
    <row r="735" spans="1:26" ht="15.75" customHeight="1">
      <c r="A735" s="72"/>
      <c r="B735" s="72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</row>
    <row r="736" spans="1:26" ht="15.75" customHeight="1">
      <c r="A736" s="72"/>
      <c r="B736" s="72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</row>
    <row r="737" spans="1:26" ht="15.75" customHeight="1">
      <c r="A737" s="72"/>
      <c r="B737" s="72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</row>
    <row r="738" spans="1:26" ht="15.75" customHeight="1">
      <c r="A738" s="72"/>
      <c r="B738" s="72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</row>
    <row r="739" spans="1:26" ht="15.75" customHeight="1">
      <c r="A739" s="72"/>
      <c r="B739" s="72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</row>
    <row r="740" spans="1:26" ht="15.75" customHeight="1">
      <c r="A740" s="72"/>
      <c r="B740" s="72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</row>
    <row r="741" spans="1:26" ht="15.75" customHeight="1">
      <c r="A741" s="72"/>
      <c r="B741" s="72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</row>
    <row r="742" spans="1:26" ht="15.75" customHeight="1">
      <c r="A742" s="72"/>
      <c r="B742" s="72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</row>
    <row r="743" spans="1:26" ht="15.75" customHeight="1">
      <c r="A743" s="72"/>
      <c r="B743" s="72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</row>
    <row r="744" spans="1:26" ht="15.75" customHeight="1">
      <c r="A744" s="72"/>
      <c r="B744" s="72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</row>
    <row r="745" spans="1:26" ht="15.75" customHeight="1">
      <c r="A745" s="72"/>
      <c r="B745" s="72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</row>
    <row r="746" spans="1:26" ht="15.75" customHeight="1">
      <c r="A746" s="72"/>
      <c r="B746" s="72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</row>
    <row r="747" spans="1:26" ht="15.75" customHeight="1">
      <c r="A747" s="72"/>
      <c r="B747" s="72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</row>
    <row r="748" spans="1:26" ht="15.75" customHeight="1">
      <c r="A748" s="72"/>
      <c r="B748" s="72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</row>
    <row r="749" spans="1:26" ht="15.75" customHeight="1">
      <c r="A749" s="72"/>
      <c r="B749" s="72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</row>
    <row r="750" spans="1:26" ht="15.75" customHeight="1">
      <c r="A750" s="72"/>
      <c r="B750" s="72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</row>
    <row r="751" spans="1:26" ht="15.75" customHeight="1">
      <c r="A751" s="72"/>
      <c r="B751" s="72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</row>
    <row r="752" spans="1:26" ht="15.75" customHeight="1">
      <c r="A752" s="72"/>
      <c r="B752" s="72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</row>
    <row r="753" spans="1:26" ht="15.75" customHeight="1">
      <c r="A753" s="72"/>
      <c r="B753" s="72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</row>
    <row r="754" spans="1:26" ht="15.75" customHeight="1">
      <c r="A754" s="72"/>
      <c r="B754" s="72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</row>
    <row r="755" spans="1:26" ht="15.75" customHeight="1">
      <c r="A755" s="72"/>
      <c r="B755" s="72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</row>
    <row r="756" spans="1:26" ht="15.75" customHeight="1">
      <c r="A756" s="72"/>
      <c r="B756" s="72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</row>
    <row r="757" spans="1:26" ht="15.75" customHeight="1">
      <c r="A757" s="72"/>
      <c r="B757" s="72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</row>
    <row r="758" spans="1:26" ht="15.75" customHeight="1">
      <c r="A758" s="72"/>
      <c r="B758" s="72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</row>
    <row r="759" spans="1:26" ht="15.75" customHeight="1">
      <c r="A759" s="72"/>
      <c r="B759" s="72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</row>
    <row r="760" spans="1:26" ht="15.75" customHeight="1">
      <c r="A760" s="72"/>
      <c r="B760" s="72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</row>
    <row r="761" spans="1:26" ht="15.75" customHeight="1">
      <c r="A761" s="72"/>
      <c r="B761" s="72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</row>
    <row r="762" spans="1:26" ht="15.75" customHeight="1">
      <c r="A762" s="72"/>
      <c r="B762" s="72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</row>
    <row r="763" spans="1:26" ht="15.75" customHeight="1">
      <c r="A763" s="72"/>
      <c r="B763" s="72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</row>
    <row r="764" spans="1:26" ht="15.75" customHeight="1">
      <c r="A764" s="72"/>
      <c r="B764" s="72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</row>
    <row r="765" spans="1:26" ht="15.75" customHeight="1">
      <c r="A765" s="72"/>
      <c r="B765" s="72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</row>
    <row r="766" spans="1:26" ht="15.75" customHeight="1">
      <c r="A766" s="72"/>
      <c r="B766" s="72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</row>
    <row r="767" spans="1:26" ht="15.75" customHeight="1">
      <c r="A767" s="72"/>
      <c r="B767" s="72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</row>
    <row r="768" spans="1:26" ht="15.75" customHeight="1">
      <c r="A768" s="72"/>
      <c r="B768" s="72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</row>
    <row r="769" spans="1:26" ht="15.75" customHeight="1">
      <c r="A769" s="72"/>
      <c r="B769" s="72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</row>
    <row r="770" spans="1:26" ht="15.75" customHeight="1">
      <c r="A770" s="72"/>
      <c r="B770" s="72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</row>
    <row r="771" spans="1:26" ht="15.75" customHeight="1">
      <c r="A771" s="72"/>
      <c r="B771" s="72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</row>
    <row r="772" spans="1:26" ht="15.75" customHeight="1">
      <c r="A772" s="72"/>
      <c r="B772" s="72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</row>
    <row r="773" spans="1:26" ht="15.75" customHeight="1">
      <c r="A773" s="72"/>
      <c r="B773" s="72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</row>
    <row r="774" spans="1:26" ht="15.75" customHeight="1">
      <c r="A774" s="72"/>
      <c r="B774" s="72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</row>
    <row r="775" spans="1:26" ht="15.75" customHeight="1">
      <c r="A775" s="72"/>
      <c r="B775" s="72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</row>
    <row r="776" spans="1:26" ht="15.75" customHeight="1">
      <c r="A776" s="72"/>
      <c r="B776" s="72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</row>
    <row r="777" spans="1:26" ht="15.75" customHeight="1">
      <c r="A777" s="72"/>
      <c r="B777" s="72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</row>
    <row r="778" spans="1:26" ht="15.75" customHeight="1">
      <c r="A778" s="72"/>
      <c r="B778" s="72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</row>
    <row r="779" spans="1:26" ht="15.75" customHeight="1">
      <c r="A779" s="72"/>
      <c r="B779" s="72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</row>
    <row r="780" spans="1:26" ht="15.75" customHeight="1">
      <c r="A780" s="72"/>
      <c r="B780" s="72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</row>
    <row r="781" spans="1:26" ht="15.75" customHeight="1">
      <c r="A781" s="72"/>
      <c r="B781" s="72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</row>
    <row r="782" spans="1:26" ht="15.75" customHeight="1">
      <c r="A782" s="72"/>
      <c r="B782" s="72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</row>
    <row r="783" spans="1:26" ht="15.75" customHeight="1">
      <c r="A783" s="72"/>
      <c r="B783" s="72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</row>
    <row r="784" spans="1:26" ht="15.75" customHeight="1">
      <c r="A784" s="72"/>
      <c r="B784" s="72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</row>
    <row r="785" spans="1:26" ht="15.75" customHeight="1">
      <c r="A785" s="72"/>
      <c r="B785" s="72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</row>
    <row r="786" spans="1:26" ht="15.75" customHeight="1">
      <c r="A786" s="72"/>
      <c r="B786" s="72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</row>
    <row r="787" spans="1:26" ht="15.75" customHeight="1">
      <c r="A787" s="72"/>
      <c r="B787" s="72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</row>
    <row r="788" spans="1:26" ht="15.75" customHeight="1">
      <c r="A788" s="72"/>
      <c r="B788" s="72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</row>
    <row r="789" spans="1:26" ht="15.75" customHeight="1">
      <c r="A789" s="72"/>
      <c r="B789" s="72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</row>
    <row r="790" spans="1:26" ht="15.75" customHeight="1">
      <c r="A790" s="72"/>
      <c r="B790" s="72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</row>
    <row r="791" spans="1:26" ht="15.75" customHeight="1">
      <c r="A791" s="72"/>
      <c r="B791" s="72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</row>
    <row r="792" spans="1:26" ht="15.75" customHeight="1">
      <c r="A792" s="72"/>
      <c r="B792" s="72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</row>
    <row r="793" spans="1:26" ht="15.75" customHeight="1">
      <c r="A793" s="72"/>
      <c r="B793" s="72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</row>
    <row r="794" spans="1:26" ht="15.75" customHeight="1">
      <c r="A794" s="72"/>
      <c r="B794" s="72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</row>
    <row r="795" spans="1:26" ht="15.75" customHeight="1">
      <c r="A795" s="72"/>
      <c r="B795" s="72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</row>
    <row r="796" spans="1:26" ht="15.75" customHeight="1">
      <c r="A796" s="72"/>
      <c r="B796" s="72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</row>
    <row r="797" spans="1:26" ht="15.75" customHeight="1">
      <c r="A797" s="72"/>
      <c r="B797" s="72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</row>
    <row r="798" spans="1:26" ht="15.75" customHeight="1">
      <c r="A798" s="72"/>
      <c r="B798" s="72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</row>
    <row r="799" spans="1:26" ht="15.75" customHeight="1">
      <c r="A799" s="72"/>
      <c r="B799" s="72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</row>
    <row r="800" spans="1:26" ht="15.75" customHeight="1">
      <c r="A800" s="72"/>
      <c r="B800" s="72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</row>
    <row r="801" spans="1:26" ht="15.75" customHeight="1">
      <c r="A801" s="72"/>
      <c r="B801" s="72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</row>
    <row r="802" spans="1:26" ht="15.75" customHeight="1">
      <c r="A802" s="72"/>
      <c r="B802" s="72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</row>
    <row r="803" spans="1:26" ht="15.75" customHeight="1">
      <c r="A803" s="72"/>
      <c r="B803" s="72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</row>
    <row r="804" spans="1:26" ht="15.75" customHeight="1">
      <c r="A804" s="72"/>
      <c r="B804" s="72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</row>
    <row r="805" spans="1:26" ht="15.75" customHeight="1">
      <c r="A805" s="72"/>
      <c r="B805" s="72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</row>
    <row r="806" spans="1:26" ht="15.75" customHeight="1">
      <c r="A806" s="72"/>
      <c r="B806" s="72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</row>
    <row r="807" spans="1:26" ht="15.75" customHeight="1">
      <c r="A807" s="72"/>
      <c r="B807" s="72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</row>
    <row r="808" spans="1:26" ht="15.75" customHeight="1">
      <c r="A808" s="72"/>
      <c r="B808" s="72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</row>
    <row r="809" spans="1:26" ht="15.75" customHeight="1">
      <c r="A809" s="72"/>
      <c r="B809" s="72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</row>
    <row r="810" spans="1:26" ht="15.75" customHeight="1">
      <c r="A810" s="72"/>
      <c r="B810" s="72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</row>
    <row r="811" spans="1:26" ht="15.75" customHeight="1">
      <c r="A811" s="72"/>
      <c r="B811" s="72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</row>
    <row r="812" spans="1:26" ht="15.75" customHeight="1">
      <c r="A812" s="72"/>
      <c r="B812" s="72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</row>
    <row r="813" spans="1:26" ht="15.75" customHeight="1">
      <c r="A813" s="72"/>
      <c r="B813" s="72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</row>
    <row r="814" spans="1:26" ht="15.75" customHeight="1">
      <c r="A814" s="72"/>
      <c r="B814" s="72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</row>
    <row r="815" spans="1:26" ht="15.75" customHeight="1">
      <c r="A815" s="72"/>
      <c r="B815" s="72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</row>
    <row r="816" spans="1:26" ht="15.75" customHeight="1">
      <c r="A816" s="72"/>
      <c r="B816" s="72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</row>
    <row r="817" spans="1:26" ht="15.75" customHeight="1">
      <c r="A817" s="72"/>
      <c r="B817" s="72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</row>
    <row r="818" spans="1:26" ht="15.75" customHeight="1">
      <c r="A818" s="72"/>
      <c r="B818" s="72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</row>
    <row r="819" spans="1:26" ht="15.75" customHeight="1">
      <c r="A819" s="72"/>
      <c r="B819" s="72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</row>
    <row r="820" spans="1:26" ht="15.75" customHeight="1">
      <c r="A820" s="72"/>
      <c r="B820" s="72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</row>
    <row r="821" spans="1:26" ht="15.75" customHeight="1">
      <c r="A821" s="72"/>
      <c r="B821" s="72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</row>
    <row r="822" spans="1:26" ht="15.75" customHeight="1">
      <c r="A822" s="72"/>
      <c r="B822" s="72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</row>
    <row r="823" spans="1:26" ht="15.75" customHeight="1">
      <c r="A823" s="72"/>
      <c r="B823" s="72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</row>
    <row r="824" spans="1:26" ht="15.75" customHeight="1">
      <c r="A824" s="72"/>
      <c r="B824" s="72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</row>
    <row r="825" spans="1:26" ht="15.75" customHeight="1">
      <c r="A825" s="72"/>
      <c r="B825" s="72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</row>
    <row r="826" spans="1:26" ht="15.75" customHeight="1">
      <c r="A826" s="72"/>
      <c r="B826" s="72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</row>
    <row r="827" spans="1:26" ht="15.75" customHeight="1">
      <c r="A827" s="72"/>
      <c r="B827" s="72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</row>
    <row r="828" spans="1:26" ht="15.75" customHeight="1">
      <c r="A828" s="72"/>
      <c r="B828" s="72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</row>
    <row r="829" spans="1:26" ht="15.75" customHeight="1">
      <c r="A829" s="72"/>
      <c r="B829" s="72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</row>
    <row r="830" spans="1:26" ht="15.75" customHeight="1">
      <c r="A830" s="72"/>
      <c r="B830" s="72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</row>
    <row r="831" spans="1:26" ht="15.75" customHeight="1">
      <c r="A831" s="72"/>
      <c r="B831" s="72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</row>
    <row r="832" spans="1:26" ht="15.75" customHeight="1">
      <c r="A832" s="72"/>
      <c r="B832" s="72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</row>
    <row r="833" spans="1:26" ht="15.75" customHeight="1">
      <c r="A833" s="72"/>
      <c r="B833" s="72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</row>
    <row r="834" spans="1:26" ht="15.75" customHeight="1">
      <c r="A834" s="72"/>
      <c r="B834" s="72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</row>
    <row r="835" spans="1:26" ht="15.75" customHeight="1">
      <c r="A835" s="72"/>
      <c r="B835" s="72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</row>
    <row r="836" spans="1:26" ht="15.75" customHeight="1">
      <c r="A836" s="72"/>
      <c r="B836" s="72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</row>
    <row r="837" spans="1:26" ht="15.75" customHeight="1">
      <c r="A837" s="72"/>
      <c r="B837" s="72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</row>
    <row r="838" spans="1:26" ht="15.75" customHeight="1">
      <c r="A838" s="72"/>
      <c r="B838" s="72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</row>
    <row r="839" spans="1:26" ht="15.75" customHeight="1">
      <c r="A839" s="72"/>
      <c r="B839" s="72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</row>
    <row r="840" spans="1:26" ht="15.75" customHeight="1">
      <c r="A840" s="72"/>
      <c r="B840" s="72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</row>
    <row r="841" spans="1:26" ht="15.75" customHeight="1">
      <c r="A841" s="72"/>
      <c r="B841" s="72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</row>
    <row r="842" spans="1:26" ht="15.75" customHeight="1">
      <c r="A842" s="72"/>
      <c r="B842" s="72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</row>
    <row r="843" spans="1:26" ht="15.75" customHeight="1">
      <c r="A843" s="72"/>
      <c r="B843" s="72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</row>
    <row r="844" spans="1:26" ht="15.75" customHeight="1">
      <c r="A844" s="72"/>
      <c r="B844" s="72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</row>
    <row r="845" spans="1:26" ht="15.75" customHeight="1">
      <c r="A845" s="72"/>
      <c r="B845" s="72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</row>
    <row r="846" spans="1:26" ht="15.75" customHeight="1">
      <c r="A846" s="72"/>
      <c r="B846" s="72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</row>
    <row r="847" spans="1:26" ht="15.75" customHeight="1">
      <c r="A847" s="72"/>
      <c r="B847" s="72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</row>
    <row r="848" spans="1:26" ht="15.75" customHeight="1">
      <c r="A848" s="72"/>
      <c r="B848" s="72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</row>
    <row r="849" spans="1:26" ht="15.75" customHeight="1">
      <c r="A849" s="72"/>
      <c r="B849" s="72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</row>
    <row r="850" spans="1:26" ht="15.75" customHeight="1">
      <c r="A850" s="72"/>
      <c r="B850" s="72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</row>
    <row r="851" spans="1:26" ht="15.75" customHeight="1">
      <c r="A851" s="72"/>
      <c r="B851" s="72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</row>
    <row r="852" spans="1:26" ht="15.75" customHeight="1">
      <c r="A852" s="72"/>
      <c r="B852" s="72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</row>
    <row r="853" spans="1:26" ht="15.75" customHeight="1">
      <c r="A853" s="72"/>
      <c r="B853" s="72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</row>
    <row r="854" spans="1:26" ht="15.75" customHeight="1">
      <c r="A854" s="72"/>
      <c r="B854" s="72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</row>
    <row r="855" spans="1:26" ht="15.75" customHeight="1">
      <c r="A855" s="72"/>
      <c r="B855" s="72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</row>
    <row r="856" spans="1:26" ht="15.75" customHeight="1">
      <c r="A856" s="72"/>
      <c r="B856" s="72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</row>
    <row r="857" spans="1:26" ht="15.75" customHeight="1">
      <c r="A857" s="72"/>
      <c r="B857" s="72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</row>
    <row r="858" spans="1:26" ht="15.75" customHeight="1">
      <c r="A858" s="72"/>
      <c r="B858" s="72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</row>
    <row r="859" spans="1:26" ht="15.75" customHeight="1">
      <c r="A859" s="72"/>
      <c r="B859" s="72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</row>
    <row r="860" spans="1:26" ht="15.75" customHeight="1">
      <c r="A860" s="72"/>
      <c r="B860" s="72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</row>
    <row r="861" spans="1:26" ht="15.75" customHeight="1">
      <c r="A861" s="72"/>
      <c r="B861" s="72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</row>
    <row r="862" spans="1:26" ht="15.75" customHeight="1">
      <c r="A862" s="72"/>
      <c r="B862" s="72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</row>
    <row r="863" spans="1:26" ht="15.75" customHeight="1">
      <c r="A863" s="72"/>
      <c r="B863" s="72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</row>
    <row r="864" spans="1:26" ht="15.75" customHeight="1">
      <c r="A864" s="72"/>
      <c r="B864" s="72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</row>
    <row r="865" spans="1:26" ht="15.75" customHeight="1">
      <c r="A865" s="72"/>
      <c r="B865" s="72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</row>
    <row r="866" spans="1:26" ht="15.75" customHeight="1">
      <c r="A866" s="72"/>
      <c r="B866" s="72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</row>
    <row r="867" spans="1:26" ht="15.75" customHeight="1">
      <c r="A867" s="72"/>
      <c r="B867" s="72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</row>
    <row r="868" spans="1:26" ht="15.75" customHeight="1">
      <c r="A868" s="72"/>
      <c r="B868" s="72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</row>
    <row r="869" spans="1:26" ht="15.75" customHeight="1">
      <c r="A869" s="72"/>
      <c r="B869" s="72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</row>
    <row r="870" spans="1:26" ht="15.75" customHeight="1">
      <c r="A870" s="72"/>
      <c r="B870" s="72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</row>
    <row r="871" spans="1:26" ht="15.75" customHeight="1">
      <c r="A871" s="72"/>
      <c r="B871" s="72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</row>
    <row r="872" spans="1:26" ht="15.75" customHeight="1">
      <c r="A872" s="72"/>
      <c r="B872" s="72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</row>
    <row r="873" spans="1:26" ht="15.75" customHeight="1">
      <c r="A873" s="72"/>
      <c r="B873" s="72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</row>
    <row r="874" spans="1:26" ht="15.75" customHeight="1">
      <c r="A874" s="72"/>
      <c r="B874" s="72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</row>
    <row r="875" spans="1:26" ht="15.75" customHeight="1">
      <c r="A875" s="72"/>
      <c r="B875" s="72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</row>
    <row r="876" spans="1:26" ht="15.75" customHeight="1">
      <c r="A876" s="72"/>
      <c r="B876" s="72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</row>
    <row r="877" spans="1:26" ht="15.75" customHeight="1">
      <c r="A877" s="72"/>
      <c r="B877" s="72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</row>
    <row r="878" spans="1:26" ht="15.75" customHeight="1">
      <c r="A878" s="72"/>
      <c r="B878" s="72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</row>
    <row r="879" spans="1:26" ht="15.75" customHeight="1">
      <c r="A879" s="72"/>
      <c r="B879" s="72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</row>
    <row r="880" spans="1:26" ht="15.75" customHeight="1">
      <c r="A880" s="72"/>
      <c r="B880" s="72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</row>
    <row r="881" spans="1:26" ht="15.75" customHeight="1">
      <c r="A881" s="72"/>
      <c r="B881" s="72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</row>
    <row r="882" spans="1:26" ht="15.75" customHeight="1">
      <c r="A882" s="72"/>
      <c r="B882" s="72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</row>
    <row r="883" spans="1:26" ht="15.75" customHeight="1">
      <c r="A883" s="72"/>
      <c r="B883" s="72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</row>
    <row r="884" spans="1:26" ht="15.75" customHeight="1">
      <c r="A884" s="72"/>
      <c r="B884" s="72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</row>
    <row r="885" spans="1:26" ht="15.75" customHeight="1">
      <c r="A885" s="72"/>
      <c r="B885" s="72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</row>
    <row r="886" spans="1:26" ht="15.75" customHeight="1">
      <c r="A886" s="72"/>
      <c r="B886" s="72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</row>
    <row r="887" spans="1:26" ht="15.75" customHeight="1">
      <c r="A887" s="72"/>
      <c r="B887" s="72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</row>
    <row r="888" spans="1:26" ht="15.75" customHeight="1">
      <c r="A888" s="72"/>
      <c r="B888" s="72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</row>
    <row r="889" spans="1:26" ht="15.75" customHeight="1">
      <c r="A889" s="72"/>
      <c r="B889" s="72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</row>
    <row r="890" spans="1:26" ht="15.75" customHeight="1">
      <c r="A890" s="72"/>
      <c r="B890" s="72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</row>
    <row r="891" spans="1:26" ht="15.75" customHeight="1">
      <c r="A891" s="72"/>
      <c r="B891" s="72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</row>
    <row r="892" spans="1:26" ht="15.75" customHeight="1">
      <c r="A892" s="72"/>
      <c r="B892" s="72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</row>
    <row r="893" spans="1:26" ht="15.75" customHeight="1">
      <c r="A893" s="72"/>
      <c r="B893" s="72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</row>
    <row r="894" spans="1:26" ht="15.75" customHeight="1">
      <c r="A894" s="72"/>
      <c r="B894" s="72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</row>
    <row r="895" spans="1:26" ht="15.75" customHeight="1">
      <c r="A895" s="72"/>
      <c r="B895" s="72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</row>
    <row r="896" spans="1:26" ht="15.75" customHeight="1">
      <c r="A896" s="72"/>
      <c r="B896" s="72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</row>
    <row r="897" spans="1:26" ht="15.75" customHeight="1">
      <c r="A897" s="72"/>
      <c r="B897" s="72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</row>
    <row r="898" spans="1:26" ht="15.75" customHeight="1">
      <c r="A898" s="72"/>
      <c r="B898" s="72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</row>
    <row r="899" spans="1:26" ht="15.75" customHeight="1">
      <c r="A899" s="72"/>
      <c r="B899" s="72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</row>
    <row r="900" spans="1:26" ht="15.75" customHeight="1">
      <c r="A900" s="72"/>
      <c r="B900" s="72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</row>
    <row r="901" spans="1:26" ht="15.75" customHeight="1">
      <c r="A901" s="72"/>
      <c r="B901" s="72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</row>
    <row r="902" spans="1:26" ht="15.75" customHeight="1">
      <c r="A902" s="72"/>
      <c r="B902" s="72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</row>
    <row r="903" spans="1:26" ht="15.75" customHeight="1">
      <c r="A903" s="72"/>
      <c r="B903" s="72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</row>
    <row r="904" spans="1:26" ht="15.75" customHeight="1">
      <c r="A904" s="72"/>
      <c r="B904" s="72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</row>
    <row r="905" spans="1:26" ht="15.75" customHeight="1">
      <c r="A905" s="72"/>
      <c r="B905" s="72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</row>
    <row r="906" spans="1:26" ht="15.75" customHeight="1">
      <c r="A906" s="72"/>
      <c r="B906" s="72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</row>
    <row r="907" spans="1:26" ht="15.75" customHeight="1">
      <c r="A907" s="72"/>
      <c r="B907" s="72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</row>
    <row r="908" spans="1:26" ht="15.75" customHeight="1">
      <c r="A908" s="72"/>
      <c r="B908" s="72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</row>
    <row r="909" spans="1:26" ht="15.75" customHeight="1">
      <c r="A909" s="72"/>
      <c r="B909" s="72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</row>
    <row r="910" spans="1:26" ht="15.75" customHeight="1">
      <c r="A910" s="72"/>
      <c r="B910" s="72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</row>
    <row r="911" spans="1:26" ht="15.75" customHeight="1">
      <c r="A911" s="72"/>
      <c r="B911" s="72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</row>
    <row r="912" spans="1:26" ht="15.75" customHeight="1">
      <c r="A912" s="72"/>
      <c r="B912" s="72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</row>
    <row r="913" spans="1:26" ht="15.75" customHeight="1">
      <c r="A913" s="72"/>
      <c r="B913" s="72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</row>
    <row r="914" spans="1:26" ht="15.75" customHeight="1">
      <c r="A914" s="72"/>
      <c r="B914" s="72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</row>
    <row r="915" spans="1:26" ht="15.75" customHeight="1">
      <c r="A915" s="72"/>
      <c r="B915" s="72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</row>
    <row r="916" spans="1:26" ht="15.75" customHeight="1">
      <c r="A916" s="72"/>
      <c r="B916" s="72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</row>
    <row r="917" spans="1:26" ht="15.75" customHeight="1">
      <c r="A917" s="72"/>
      <c r="B917" s="72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</row>
    <row r="918" spans="1:26" ht="15.75" customHeight="1">
      <c r="A918" s="72"/>
      <c r="B918" s="72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</row>
    <row r="919" spans="1:26" ht="15.75" customHeight="1">
      <c r="A919" s="72"/>
      <c r="B919" s="72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</row>
    <row r="920" spans="1:26" ht="15.75" customHeight="1">
      <c r="A920" s="72"/>
      <c r="B920" s="72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</row>
    <row r="921" spans="1:26" ht="15.75" customHeight="1">
      <c r="A921" s="72"/>
      <c r="B921" s="72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</row>
    <row r="922" spans="1:26" ht="15.75" customHeight="1">
      <c r="A922" s="72"/>
      <c r="B922" s="72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</row>
    <row r="923" spans="1:26" ht="15.75" customHeight="1">
      <c r="A923" s="72"/>
      <c r="B923" s="72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</row>
    <row r="924" spans="1:26" ht="15.75" customHeight="1">
      <c r="A924" s="72"/>
      <c r="B924" s="72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</row>
    <row r="925" spans="1:26" ht="15.75" customHeight="1">
      <c r="A925" s="72"/>
      <c r="B925" s="72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</row>
    <row r="926" spans="1:26" ht="15.75" customHeight="1">
      <c r="A926" s="72"/>
      <c r="B926" s="72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</row>
    <row r="927" spans="1:26" ht="15.75" customHeight="1">
      <c r="A927" s="72"/>
      <c r="B927" s="72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</row>
    <row r="928" spans="1:26" ht="15.75" customHeight="1">
      <c r="A928" s="72"/>
      <c r="B928" s="72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</row>
    <row r="929" spans="1:26" ht="15.75" customHeight="1">
      <c r="A929" s="72"/>
      <c r="B929" s="72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</row>
    <row r="930" spans="1:26" ht="15.75" customHeight="1">
      <c r="A930" s="72"/>
      <c r="B930" s="72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</row>
    <row r="931" spans="1:26" ht="15.75" customHeight="1">
      <c r="A931" s="72"/>
      <c r="B931" s="72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</row>
    <row r="932" spans="1:26" ht="15.75" customHeight="1">
      <c r="A932" s="72"/>
      <c r="B932" s="72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</row>
    <row r="933" spans="1:26" ht="15.75" customHeight="1">
      <c r="A933" s="72"/>
      <c r="B933" s="72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</row>
    <row r="934" spans="1:26" ht="15.75" customHeight="1">
      <c r="A934" s="72"/>
      <c r="B934" s="72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</row>
    <row r="935" spans="1:26" ht="15.75" customHeight="1">
      <c r="A935" s="72"/>
      <c r="B935" s="72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</row>
    <row r="936" spans="1:26" ht="15.75" customHeight="1">
      <c r="A936" s="72"/>
      <c r="B936" s="72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</row>
    <row r="937" spans="1:26" ht="15.75" customHeight="1">
      <c r="A937" s="72"/>
      <c r="B937" s="72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</row>
    <row r="938" spans="1:26" ht="15.75" customHeight="1">
      <c r="A938" s="72"/>
      <c r="B938" s="72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</row>
    <row r="939" spans="1:26" ht="15.75" customHeight="1">
      <c r="A939" s="72"/>
      <c r="B939" s="72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</row>
    <row r="940" spans="1:26" ht="15.75" customHeight="1">
      <c r="A940" s="72"/>
      <c r="B940" s="72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</row>
    <row r="941" spans="1:26" ht="15.75" customHeight="1">
      <c r="A941" s="72"/>
      <c r="B941" s="72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</row>
    <row r="942" spans="1:26" ht="15.75" customHeight="1">
      <c r="A942" s="72"/>
      <c r="B942" s="72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</row>
    <row r="943" spans="1:26" ht="15.75" customHeight="1">
      <c r="A943" s="72"/>
      <c r="B943" s="72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</row>
    <row r="944" spans="1:26" ht="15.75" customHeight="1">
      <c r="A944" s="72"/>
      <c r="B944" s="72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</row>
    <row r="945" spans="1:26" ht="15.75" customHeight="1">
      <c r="A945" s="72"/>
      <c r="B945" s="72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</row>
    <row r="946" spans="1:26" ht="15.75" customHeight="1">
      <c r="A946" s="72"/>
      <c r="B946" s="72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</row>
    <row r="947" spans="1:26" ht="15.75" customHeight="1">
      <c r="A947" s="72"/>
      <c r="B947" s="72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</row>
    <row r="948" spans="1:26" ht="15.75" customHeight="1">
      <c r="A948" s="72"/>
      <c r="B948" s="72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</row>
    <row r="949" spans="1:26" ht="15.75" customHeight="1">
      <c r="A949" s="72"/>
      <c r="B949" s="72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</row>
    <row r="950" spans="1:26" ht="15.75" customHeight="1">
      <c r="A950" s="72"/>
      <c r="B950" s="72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</row>
    <row r="951" spans="1:26" ht="15.75" customHeight="1">
      <c r="A951" s="72"/>
      <c r="B951" s="72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</row>
    <row r="952" spans="1:26" ht="15.75" customHeight="1">
      <c r="A952" s="72"/>
      <c r="B952" s="72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</row>
    <row r="953" spans="1:26" ht="15.75" customHeight="1">
      <c r="A953" s="72"/>
      <c r="B953" s="72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</row>
    <row r="954" spans="1:26" ht="15.75" customHeight="1">
      <c r="A954" s="72"/>
      <c r="B954" s="72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</row>
    <row r="955" spans="1:26" ht="15.75" customHeight="1">
      <c r="A955" s="72"/>
      <c r="B955" s="72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</row>
    <row r="956" spans="1:26" ht="15.75" customHeight="1">
      <c r="A956" s="72"/>
      <c r="B956" s="72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</row>
    <row r="957" spans="1:26" ht="15.75" customHeight="1">
      <c r="A957" s="72"/>
      <c r="B957" s="72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</row>
    <row r="958" spans="1:26" ht="15.75" customHeight="1">
      <c r="A958" s="72"/>
      <c r="B958" s="72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</row>
    <row r="959" spans="1:26" ht="15.75" customHeight="1">
      <c r="A959" s="72"/>
      <c r="B959" s="72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</row>
    <row r="960" spans="1:26" ht="15.75" customHeight="1">
      <c r="A960" s="72"/>
      <c r="B960" s="72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</row>
    <row r="961" spans="1:26" ht="15.75" customHeight="1">
      <c r="A961" s="72"/>
      <c r="B961" s="72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</row>
    <row r="962" spans="1:26" ht="15.75" customHeight="1">
      <c r="A962" s="72"/>
      <c r="B962" s="72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</row>
    <row r="963" spans="1:26" ht="15.75" customHeight="1">
      <c r="A963" s="72"/>
      <c r="B963" s="72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</row>
    <row r="964" spans="1:26" ht="15.75" customHeight="1">
      <c r="A964" s="72"/>
      <c r="B964" s="72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</row>
    <row r="965" spans="1:26" ht="15.75" customHeight="1">
      <c r="A965" s="72"/>
      <c r="B965" s="72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</row>
    <row r="966" spans="1:26" ht="15.75" customHeight="1">
      <c r="A966" s="72"/>
      <c r="B966" s="72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</row>
    <row r="967" spans="1:26" ht="15.75" customHeight="1">
      <c r="A967" s="72"/>
      <c r="B967" s="72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</row>
    <row r="968" spans="1:26" ht="15.75" customHeight="1">
      <c r="A968" s="72"/>
      <c r="B968" s="72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</row>
    <row r="969" spans="1:26" ht="15.75" customHeight="1">
      <c r="A969" s="72"/>
      <c r="B969" s="72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</row>
    <row r="970" spans="1:26" ht="15.75" customHeight="1">
      <c r="A970" s="72"/>
      <c r="B970" s="72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</row>
    <row r="971" spans="1:26" ht="15.75" customHeight="1">
      <c r="A971" s="72"/>
      <c r="B971" s="72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</row>
    <row r="972" spans="1:26" ht="15.75" customHeight="1">
      <c r="A972" s="72"/>
      <c r="B972" s="72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</row>
    <row r="973" spans="1:26" ht="15.75" customHeight="1">
      <c r="A973" s="72"/>
      <c r="B973" s="72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</row>
    <row r="974" spans="1:26" ht="15.75" customHeight="1">
      <c r="A974" s="72"/>
      <c r="B974" s="72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</row>
    <row r="975" spans="1:26" ht="15.75" customHeight="1">
      <c r="A975" s="72"/>
      <c r="B975" s="72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</row>
    <row r="976" spans="1:26" ht="15.75" customHeight="1">
      <c r="A976" s="72"/>
      <c r="B976" s="72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</row>
    <row r="977" spans="1:26" ht="15.75" customHeight="1">
      <c r="A977" s="72"/>
      <c r="B977" s="72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</row>
    <row r="978" spans="1:26" ht="15.75" customHeight="1">
      <c r="A978" s="72"/>
      <c r="B978" s="72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</row>
    <row r="979" spans="1:26" ht="15.75" customHeight="1">
      <c r="A979" s="72"/>
      <c r="B979" s="72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</row>
    <row r="980" spans="1:26" ht="15.75" customHeight="1">
      <c r="A980" s="72"/>
      <c r="B980" s="72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</row>
    <row r="981" spans="1:26" ht="15.75" customHeight="1">
      <c r="A981" s="72"/>
      <c r="B981" s="72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</row>
    <row r="982" spans="1:26" ht="15.75" customHeight="1">
      <c r="A982" s="72"/>
      <c r="B982" s="72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</row>
    <row r="983" spans="1:26" ht="15.75" customHeight="1">
      <c r="A983" s="72"/>
      <c r="B983" s="72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</row>
    <row r="984" spans="1:26" ht="15.75" customHeight="1">
      <c r="A984" s="72"/>
      <c r="B984" s="72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</row>
    <row r="985" spans="1:26" ht="15.75" customHeight="1">
      <c r="A985" s="72"/>
      <c r="B985" s="72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</row>
    <row r="986" spans="1:26" ht="15.75" customHeight="1">
      <c r="A986" s="72"/>
      <c r="B986" s="72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</row>
    <row r="987" spans="1:26" ht="15.75" customHeight="1">
      <c r="A987" s="72"/>
      <c r="B987" s="72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</row>
    <row r="988" spans="1:26" ht="15.75" customHeight="1">
      <c r="A988" s="72"/>
      <c r="B988" s="72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</row>
    <row r="989" spans="1:26" ht="15.75" customHeight="1">
      <c r="A989" s="72"/>
      <c r="B989" s="72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</row>
    <row r="990" spans="1:26" ht="15.75" customHeight="1">
      <c r="A990" s="72"/>
      <c r="B990" s="72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</row>
    <row r="991" spans="1:26" ht="15.75" customHeight="1">
      <c r="A991" s="72"/>
      <c r="B991" s="72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</row>
    <row r="992" spans="1:26" ht="15.75" customHeight="1">
      <c r="A992" s="72"/>
      <c r="B992" s="72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</row>
    <row r="993" spans="1:26" ht="15.75" customHeight="1">
      <c r="A993" s="72"/>
      <c r="B993" s="72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</row>
    <row r="994" spans="1:26" ht="15.75" customHeight="1">
      <c r="A994" s="72"/>
      <c r="B994" s="72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</row>
    <row r="995" spans="1:26" ht="15.75" customHeight="1">
      <c r="A995" s="72"/>
      <c r="B995" s="72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</row>
    <row r="996" spans="1:26" ht="15.75" customHeight="1">
      <c r="A996" s="72"/>
      <c r="B996" s="72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</row>
    <row r="997" spans="1:26" ht="15.75" customHeight="1">
      <c r="A997" s="72"/>
      <c r="B997" s="72"/>
      <c r="C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</row>
    <row r="998" spans="1:26" ht="15.75" customHeight="1">
      <c r="A998" s="72"/>
      <c r="B998" s="72"/>
      <c r="C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</row>
    <row r="999" spans="1:26" ht="15.75" customHeight="1">
      <c r="A999" s="72"/>
      <c r="B999" s="72"/>
      <c r="C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</row>
    <row r="1000" spans="1:26" ht="15.75" customHeight="1">
      <c r="A1000" s="72"/>
      <c r="B1000" s="72"/>
      <c r="C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</row>
  </sheetData>
  <mergeCells count="8">
    <mergeCell ref="A39:E39"/>
    <mergeCell ref="A40:E40"/>
    <mergeCell ref="A11:A12"/>
    <mergeCell ref="B11:B12"/>
    <mergeCell ref="C11:C12"/>
    <mergeCell ref="D11:D12"/>
    <mergeCell ref="A34:B34"/>
    <mergeCell ref="A38:E3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Format Tabel Informasi</vt:lpstr>
      <vt:lpstr>Kalkulator Bonds (370 Hari)</vt:lpstr>
      <vt:lpstr>Kalkulator Bonds (3 Tahun)</vt:lpstr>
      <vt:lpstr>Kalkulator Bonds (5 Tahun)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faris</dc:creator>
  <cp:lastModifiedBy>admin.nonequity</cp:lastModifiedBy>
  <dcterms:created xsi:type="dcterms:W3CDTF">2018-10-25T08:31:04Z</dcterms:created>
  <dcterms:modified xsi:type="dcterms:W3CDTF">2022-02-19T13:33:20Z</dcterms:modified>
</cp:coreProperties>
</file>